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C:\Users\juvalero\Desktop\"/>
    </mc:Choice>
  </mc:AlternateContent>
  <xr:revisionPtr revIDLastSave="0" documentId="13_ncr:1_{8CE25972-791C-422F-A9E5-21C87CFD3A69}" xr6:coauthVersionLast="47" xr6:coauthVersionMax="47" xr10:uidLastSave="{00000000-0000-0000-0000-000000000000}"/>
  <bookViews>
    <workbookView xWindow="-120" yWindow="-120" windowWidth="29040" windowHeight="15840" firstSheet="1" activeTab="2" xr2:uid="{00000000-000D-0000-FFFF-FFFF00000000}"/>
  </bookViews>
  <sheets>
    <sheet name="Claves" sheetId="3" state="hidden" r:id="rId1"/>
    <sheet name="Instrucciones." sheetId="2" r:id="rId2"/>
    <sheet name="Reporte resultados EPC (2)" sheetId="5" r:id="rId3"/>
    <sheet name="Hoja1" sheetId="4" state="hidden" r:id="rId4"/>
  </sheets>
  <definedNames>
    <definedName name="_xlnm.Print_Area" localSheetId="2">'Reporte resultados EPC (2)'!$A$1:$X$74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9" i="5" l="1"/>
  <c r="H36" i="5" s="1"/>
  <c r="R28" i="5"/>
  <c r="C35" i="5"/>
  <c r="C31" i="5"/>
  <c r="C30" i="5"/>
  <c r="C29" i="5"/>
  <c r="V28" i="5"/>
  <c r="V27" i="5"/>
  <c r="V43" i="5"/>
  <c r="P43" i="5"/>
  <c r="H43" i="5"/>
  <c r="W38" i="5"/>
  <c r="V38" i="5"/>
  <c r="S37" i="5"/>
  <c r="R37" i="5"/>
  <c r="M36" i="5"/>
  <c r="L36" i="5"/>
  <c r="G36" i="5"/>
  <c r="D36" i="5"/>
  <c r="W31" i="5"/>
  <c r="C36" i="5" l="1"/>
  <c r="V31" i="5"/>
</calcChain>
</file>

<file path=xl/sharedStrings.xml><?xml version="1.0" encoding="utf-8"?>
<sst xmlns="http://schemas.openxmlformats.org/spreadsheetml/2006/main" count="342" uniqueCount="259">
  <si>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</si>
  <si>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</si>
  <si>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</si>
  <si>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</si>
  <si>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</si>
  <si>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</si>
  <si>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</si>
  <si>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</si>
  <si>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</si>
  <si>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</si>
  <si>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</si>
  <si>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</si>
  <si>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</si>
  <si>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</si>
  <si>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</si>
  <si>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</si>
  <si>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</si>
  <si>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</si>
  <si>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</si>
  <si>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</si>
  <si>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</si>
  <si>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</si>
  <si>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</si>
  <si>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</si>
  <si>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</si>
  <si>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</si>
  <si>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</si>
  <si>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</si>
  <si>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</si>
  <si>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</si>
  <si>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</si>
  <si>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</si>
  <si>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</si>
  <si>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</si>
  <si>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</si>
  <si>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</si>
  <si>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</si>
  <si>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</si>
  <si>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</si>
  <si>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</si>
  <si>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</si>
  <si>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</si>
  <si>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</si>
  <si>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</si>
  <si>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</si>
  <si>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</si>
  <si>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</si>
  <si>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</si>
  <si>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</si>
  <si>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</si>
  <si>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</si>
  <si>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</si>
  <si>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</si>
  <si>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</si>
  <si>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</si>
  <si>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</si>
  <si>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</si>
  <si>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</si>
  <si>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</si>
  <si>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</si>
  <si>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</si>
  <si>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</si>
  <si>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</si>
  <si>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</si>
  <si>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</si>
  <si>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</si>
  <si>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</si>
  <si>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</si>
  <si>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</si>
  <si>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</si>
  <si>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</si>
  <si>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</si>
  <si>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</si>
  <si>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</si>
  <si>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</si>
  <si>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</si>
  <si>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</si>
  <si>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</si>
  <si>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</si>
  <si>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</si>
  <si>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</si>
  <si>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</si>
  <si>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</si>
  <si>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</si>
  <si>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</si>
  <si>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</si>
  <si>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</si>
  <si>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</si>
  <si>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</si>
  <si>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</si>
  <si>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</si>
  <si>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</si>
  <si>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</si>
  <si>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</si>
  <si>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</si>
  <si>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</si>
  <si>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</si>
  <si>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</si>
  <si>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</si>
  <si>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</si>
  <si>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</si>
  <si>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</si>
  <si>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</si>
  <si>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</si>
  <si>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</si>
  <si>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</si>
  <si>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</si>
  <si>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</si>
  <si>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</si>
  <si>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</si>
  <si>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</si>
  <si>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</si>
  <si>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</si>
  <si>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</si>
  <si>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</si>
  <si>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</si>
  <si>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</si>
  <si>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</si>
  <si>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</si>
  <si>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</si>
  <si>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</si>
  <si>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</si>
  <si>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</si>
  <si>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</si>
  <si>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</si>
  <si>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</si>
  <si>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</si>
  <si>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</si>
  <si>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</si>
  <si>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</si>
  <si>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</si>
  <si>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</si>
  <si>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</si>
  <si>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</si>
  <si>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</si>
  <si>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</si>
  <si>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</si>
  <si>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</si>
  <si>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</si>
  <si>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</si>
  <si>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</si>
  <si>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</si>
  <si>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</si>
  <si>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</si>
  <si>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</si>
  <si>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</si>
  <si>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</si>
  <si>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</si>
  <si>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</si>
  <si>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</si>
  <si>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</si>
  <si>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</si>
  <si>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</si>
  <si>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</si>
  <si>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</si>
  <si>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</si>
  <si>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</si>
  <si>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</si>
  <si>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</si>
  <si>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</si>
  <si>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</si>
  <si>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</si>
  <si>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</si>
  <si>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</si>
  <si>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</si>
  <si>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</si>
  <si>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</si>
  <si>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</si>
  <si>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</si>
  <si>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</si>
  <si>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</si>
  <si>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</si>
  <si>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</si>
  <si>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</si>
  <si>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</si>
  <si>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</si>
  <si>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</si>
  <si>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</si>
  <si>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</si>
  <si>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</si>
  <si>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</si>
  <si>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</si>
  <si>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</si>
  <si>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</si>
  <si>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</si>
  <si>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</si>
  <si>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</si>
  <si>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</si>
  <si>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</si>
  <si>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</si>
  <si>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</si>
  <si>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</si>
  <si>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</si>
  <si>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</si>
  <si>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</si>
  <si>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</si>
  <si>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</si>
  <si>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</si>
  <si>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</si>
  <si>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</si>
  <si>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</si>
  <si>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</si>
  <si>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</si>
  <si>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</si>
  <si>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</si>
  <si>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</si>
  <si>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</si>
  <si>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</si>
  <si>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</si>
  <si>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</si>
  <si>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</si>
  <si>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</si>
  <si>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</si>
  <si>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</si>
  <si>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</si>
  <si>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</si>
  <si>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</si>
  <si>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</si>
  <si>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</si>
  <si>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</si>
  <si>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</si>
  <si>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</si>
  <si>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</si>
  <si>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</si>
  <si>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</si>
  <si>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</si>
  <si>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</si>
  <si>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</si>
  <si>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</si>
  <si>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</si>
  <si>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</si>
  <si>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</si>
  <si>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</si>
  <si>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</si>
  <si>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</si>
  <si>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</si>
  <si>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</si>
  <si>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</si>
  <si>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</si>
  <si>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</si>
  <si>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</si>
  <si>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Presencial</t>
  </si>
  <si>
    <t>N/A</t>
  </si>
  <si>
    <t>x</t>
  </si>
  <si>
    <t>Juegos Comunales Nacionales 2021</t>
  </si>
  <si>
    <t>2.Planeación(formulación participativa)</t>
  </si>
  <si>
    <t>17 de Febrero 2022</t>
  </si>
  <si>
    <t>24 de Febrero 2022</t>
  </si>
  <si>
    <t>Ejecución de la Fase Final Nacional de los Juegos Comunales en su tercera versión 2021, en la ciudad de Cartagena de Indias con subsede en Turbaco, entre el 17 y 24 de febrero de 2022 y la participación de 26 delegaciones, regidos por la Resolución N° 000510 del 09 de abril de 2021.</t>
  </si>
  <si>
    <t>Ejecución de la Fase Final Nacional de los Juegos Comunales en su tercera versión 2021.</t>
  </si>
  <si>
    <t>Nacional</t>
  </si>
  <si>
    <t>Resolución N° 000510 del 09 de abril de 2021.</t>
  </si>
  <si>
    <t>7 dias</t>
  </si>
  <si>
    <t xml:space="preserve"> 26 delegaciones para un total de 853 personas deportistas y delegados, voluntarios, grupos de juzgamiento de cada disciplina, organización local tanto del IDER como del IDERBOL y la organización de Mindeporte.</t>
  </si>
  <si>
    <t>Las consultas más recurrentes tuvieron que ver con la programación, lugar de alojamiento, transporte para cada delegación, reparos con la alimentación, tiquetes.</t>
  </si>
  <si>
    <t>Se presentaron observaciones y requerimiento durante los juegos que fueron efectivamente resueltas.</t>
  </si>
  <si>
    <t>se evidenció una valoración positiva por parte de los
participantes.</t>
  </si>
  <si>
    <t>se hace
necesario fortalecer la importancia del buen trato como práctica institucional y en
este sentido, recalcar a los servidores públicos, contratistas y colaboradores de los
diversos eventos, la importancia de enmarcar la interacción con atletas,
delegaciones y demás participantes y asistentes en el respeto, el lenguaje claro y el
reconocimiento de la diversidad, haciendo énfasis en la definición de estrategias
que permitan recoger y atender las solicitudes, quejas, reclamos y sugerencias de
las personas de manera oportuna, y de esta manera generar un ambiente de mayor
cercanía con los ciudadanos o grupos de interés participantes.</t>
  </si>
  <si>
    <t>Reuniones por Teams y divulgación en medios oficiales del Ministerio.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</si>
</sst>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_-"/>
    <numFmt numFmtId="165" formatCode="d/mm/yyyy;@"/>
  </numFmts>
  <fonts count="1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xf numFmtId="9" fontId="5" fillId="0" borderId="0" applyFont="0" applyFill="0" applyBorder="0" applyAlignment="0" applyProtection="0"/>
    <xf numFmtId="164" fontId="5" fillId="0" borderId="0" applyFont="0" applyFill="0" applyBorder="0" applyAlignment="0" applyProtection="0"/>
  </cellStyleXfs>
  <cellXfs count="235">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xf>
    <xf numFmtId="0" fontId="4" fillId="3" borderId="16" xfId="0" applyFont="1" applyFill="1" applyBorder="1" applyAlignment="1">
      <alignment horizontal="center" vertical="center"/>
    </xf>
    <xf numFmtId="0" fontId="6"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6" fillId="0" borderId="0" xfId="0" applyFont="1"/>
    <xf numFmtId="0" fontId="9" fillId="0" borderId="0" xfId="0" applyFont="1" applyBorder="1" applyAlignment="1">
      <alignment horizontal="center"/>
    </xf>
    <xf numFmtId="0" fontId="9" fillId="0" borderId="0" xfId="0" applyFont="1" applyBorder="1" applyAlignment="1"/>
    <xf numFmtId="0" fontId="9" fillId="0" borderId="5" xfId="0" applyFont="1" applyBorder="1" applyAlignment="1">
      <alignment horizontal="center"/>
    </xf>
    <xf numFmtId="0" fontId="11" fillId="0" borderId="32" xfId="0" applyFont="1" applyBorder="1" applyAlignment="1">
      <alignment horizontal="left" wrapText="1"/>
    </xf>
    <xf numFmtId="0" fontId="11" fillId="0" borderId="33" xfId="0" applyFont="1" applyBorder="1" applyAlignment="1">
      <alignment horizontal="left" wrapText="1"/>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0" fillId="0" borderId="0" xfId="0" applyAlignment="1">
      <alignment wrapText="1"/>
    </xf>
    <xf numFmtId="0" fontId="6" fillId="0" borderId="0" xfId="0" applyFont="1" applyAlignment="1">
      <alignment horizontal="center"/>
    </xf>
    <xf numFmtId="0" fontId="11" fillId="0" borderId="34" xfId="0" applyFont="1" applyFill="1" applyBorder="1" applyAlignment="1">
      <alignment horizontal="left" wrapText="1"/>
    </xf>
    <xf numFmtId="0" fontId="11" fillId="0" borderId="35" xfId="0" applyFont="1" applyBorder="1" applyAlignment="1">
      <alignment horizontal="left" wrapText="1"/>
    </xf>
    <xf numFmtId="0" fontId="11"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6" fillId="0" borderId="19" xfId="0" applyFont="1" applyBorder="1" applyAlignment="1">
      <alignment horizontal="center" vertical="center"/>
    </xf>
    <xf numFmtId="0" fontId="9" fillId="0" borderId="1" xfId="0" applyFont="1" applyBorder="1" applyAlignment="1"/>
    <xf numFmtId="0" fontId="9" fillId="0" borderId="2" xfId="0" applyFont="1" applyBorder="1" applyAlignment="1"/>
    <xf numFmtId="0" fontId="9" fillId="0" borderId="3" xfId="0" applyFont="1" applyBorder="1" applyAlignment="1"/>
    <xf numFmtId="0" fontId="9" fillId="0" borderId="12" xfId="0" applyFont="1" applyBorder="1" applyAlignment="1"/>
    <xf numFmtId="0" fontId="9" fillId="0" borderId="5" xfId="0" applyFont="1" applyBorder="1" applyAlignment="1"/>
    <xf numFmtId="0" fontId="6" fillId="0" borderId="0" xfId="0" applyFont="1" applyBorder="1" applyAlignment="1">
      <alignment horizontal="left"/>
    </xf>
    <xf numFmtId="0" fontId="0" fillId="0" borderId="0" xfId="0" applyBorder="1" applyAlignment="1"/>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0" borderId="7" xfId="0" applyFont="1" applyFill="1" applyBorder="1" applyAlignment="1">
      <alignment vertical="center"/>
    </xf>
    <xf numFmtId="0" fontId="13" fillId="0" borderId="7" xfId="0" applyNumberFormat="1" applyFont="1" applyFill="1" applyBorder="1" applyAlignment="1">
      <alignment horizontal="center" vertical="center" wrapText="1"/>
    </xf>
    <xf numFmtId="9" fontId="13" fillId="0" borderId="7" xfId="1" applyFont="1" applyFill="1" applyBorder="1" applyAlignment="1">
      <alignment horizontal="center" vertical="center" wrapText="1"/>
    </xf>
    <xf numFmtId="0" fontId="7" fillId="5" borderId="0" xfId="0" applyFont="1" applyFill="1" applyBorder="1" applyAlignment="1">
      <alignment horizontal="center" vertical="center" wrapText="1"/>
    </xf>
    <xf numFmtId="0" fontId="0" fillId="5" borderId="0" xfId="0" applyFill="1" applyBorder="1"/>
    <xf numFmtId="0" fontId="13"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2" fillId="0" borderId="7" xfId="0" applyFont="1" applyBorder="1" applyAlignment="1">
      <alignment horizontal="center"/>
    </xf>
    <xf numFmtId="0" fontId="2" fillId="0" borderId="19" xfId="0" applyFont="1" applyBorder="1" applyAlignment="1">
      <alignment horizontal="center"/>
    </xf>
    <xf numFmtId="0" fontId="2" fillId="0" borderId="37" xfId="0" applyFont="1" applyBorder="1" applyAlignment="1">
      <alignment horizontal="center"/>
    </xf>
    <xf numFmtId="0" fontId="2" fillId="0" borderId="8" xfId="0" applyFont="1" applyBorder="1" applyAlignment="1">
      <alignment horizontal="center"/>
    </xf>
    <xf numFmtId="0" fontId="6" fillId="0" borderId="37" xfId="0" applyFont="1" applyFill="1" applyBorder="1" applyAlignment="1">
      <alignment horizontal="center" vertical="center" wrapText="1"/>
    </xf>
    <xf numFmtId="0" fontId="6" fillId="0" borderId="7" xfId="0" applyFont="1" applyFill="1" applyBorder="1" applyAlignment="1">
      <alignment horizontal="center" vertical="center" wrapText="1"/>
    </xf>
    <xf numFmtId="9" fontId="6" fillId="0" borderId="7" xfId="1" applyFont="1" applyFill="1" applyBorder="1" applyAlignment="1">
      <alignment horizontal="center" vertical="center" wrapText="1"/>
    </xf>
    <xf numFmtId="0" fontId="6" fillId="0" borderId="14" xfId="0" applyFont="1" applyBorder="1" applyAlignment="1">
      <alignment horizontal="center" vertical="center"/>
    </xf>
    <xf numFmtId="0" fontId="6" fillId="0" borderId="7" xfId="0" applyFont="1" applyBorder="1" applyAlignment="1">
      <alignment horizontal="center" vertical="center"/>
    </xf>
    <xf numFmtId="1" fontId="12" fillId="0" borderId="7" xfId="0" applyNumberFormat="1" applyFont="1" applyFill="1" applyBorder="1" applyAlignment="1">
      <alignment horizontal="center" vertical="center" wrapText="1"/>
    </xf>
    <xf numFmtId="0" fontId="1" fillId="0" borderId="7" xfId="0" applyFont="1" applyBorder="1" applyAlignment="1">
      <alignment horizontal="center"/>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6" fillId="3"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6" fillId="3" borderId="16" xfId="0" applyFont="1" applyFill="1" applyBorder="1" applyAlignment="1">
      <alignment horizontal="center" wrapText="1"/>
    </xf>
    <xf numFmtId="0" fontId="6" fillId="4" borderId="23"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6" fillId="3" borderId="27" xfId="0" applyFont="1" applyFill="1" applyBorder="1" applyAlignment="1">
      <alignment horizontal="center" wrapText="1"/>
    </xf>
    <xf numFmtId="0" fontId="6" fillId="3" borderId="28" xfId="0" applyFont="1" applyFill="1" applyBorder="1" applyAlignment="1">
      <alignment horizontal="center" wrapText="1"/>
    </xf>
    <xf numFmtId="0" fontId="6" fillId="3" borderId="29" xfId="0" applyFont="1" applyFill="1" applyBorder="1" applyAlignment="1">
      <alignment horizontal="center" wrapText="1"/>
    </xf>
    <xf numFmtId="0" fontId="6" fillId="0" borderId="7" xfId="0" applyFont="1" applyBorder="1" applyAlignment="1">
      <alignment horizontal="left" vertical="top"/>
    </xf>
    <xf numFmtId="0" fontId="0" fillId="0" borderId="19" xfId="0" applyFont="1" applyFill="1" applyBorder="1" applyAlignment="1">
      <alignment horizontal="justify" vertical="top" wrapText="1"/>
    </xf>
    <xf numFmtId="0" fontId="0" fillId="0" borderId="15" xfId="0" applyFont="1" applyFill="1" applyBorder="1" applyAlignment="1">
      <alignment horizontal="justify" vertical="top" wrapText="1"/>
    </xf>
    <xf numFmtId="0" fontId="0" fillId="0" borderId="18" xfId="0" applyFont="1" applyFill="1" applyBorder="1" applyAlignment="1">
      <alignment horizontal="justify" vertical="top" wrapText="1"/>
    </xf>
    <xf numFmtId="0" fontId="0" fillId="0" borderId="7"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165" fontId="0" fillId="0" borderId="7" xfId="0" applyNumberFormat="1" applyBorder="1" applyAlignment="1">
      <alignment horizontal="center"/>
    </xf>
    <xf numFmtId="0" fontId="0" fillId="0" borderId="37" xfId="0" applyBorder="1" applyAlignment="1">
      <alignment horizontal="left"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5" fontId="0" fillId="0" borderId="37" xfId="0" applyNumberFormat="1" applyBorder="1" applyAlignment="1">
      <alignment horizontal="center"/>
    </xf>
    <xf numFmtId="0" fontId="0" fillId="0" borderId="7" xfId="0" applyBorder="1" applyAlignment="1">
      <alignment horizontal="left" wrapText="1"/>
    </xf>
    <xf numFmtId="165" fontId="0" fillId="0" borderId="19" xfId="0" applyNumberFormat="1" applyBorder="1" applyAlignment="1">
      <alignment horizontal="center"/>
    </xf>
    <xf numFmtId="165" fontId="0" fillId="0" borderId="18" xfId="0" applyNumberFormat="1" applyBorder="1" applyAlignment="1">
      <alignment horizontal="center"/>
    </xf>
    <xf numFmtId="0" fontId="0" fillId="0" borderId="3" xfId="0" applyFont="1" applyBorder="1" applyAlignment="1">
      <alignment horizontal="center" vertical="top"/>
    </xf>
    <xf numFmtId="0" fontId="0" fillId="0" borderId="0" xfId="0" applyFont="1" applyBorder="1" applyAlignment="1">
      <alignment horizontal="center" vertical="top"/>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6" fillId="0" borderId="13"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0" borderId="7" xfId="0" applyFont="1" applyFill="1" applyBorder="1" applyAlignment="1">
      <alignment horizontal="center" vertical="top" wrapText="1"/>
    </xf>
    <xf numFmtId="0" fontId="6" fillId="0" borderId="7" xfId="0" applyFont="1" applyBorder="1" applyAlignment="1">
      <alignment horizontal="center" vertical="top"/>
    </xf>
    <xf numFmtId="0" fontId="6" fillId="0" borderId="16" xfId="0" applyFont="1" applyBorder="1" applyAlignment="1">
      <alignment horizontal="center" vertical="center"/>
    </xf>
    <xf numFmtId="0" fontId="6" fillId="0" borderId="7" xfId="0" applyFont="1" applyBorder="1" applyAlignment="1">
      <alignment horizontal="center" vertical="top" wrapText="1"/>
    </xf>
    <xf numFmtId="0" fontId="0" fillId="0" borderId="7" xfId="0" applyFont="1" applyFill="1" applyBorder="1" applyAlignment="1">
      <alignment horizontal="center" vertical="top"/>
    </xf>
    <xf numFmtId="0" fontId="6" fillId="0" borderId="7" xfId="0" applyFont="1" applyFill="1" applyBorder="1" applyAlignment="1">
      <alignment horizontal="center" vertical="top"/>
    </xf>
    <xf numFmtId="0" fontId="6" fillId="0" borderId="7" xfId="0" applyFont="1" applyFill="1" applyBorder="1" applyAlignment="1">
      <alignment horizontal="center" vertical="center" wrapText="1"/>
    </xf>
    <xf numFmtId="9" fontId="6" fillId="0" borderId="7" xfId="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8" xfId="0" applyFont="1" applyFill="1" applyBorder="1" applyAlignment="1">
      <alignment horizontal="center" vertical="center" wrapText="1"/>
    </xf>
    <xf numFmtId="9" fontId="6" fillId="0" borderId="19" xfId="1" applyFont="1" applyFill="1" applyBorder="1" applyAlignment="1">
      <alignment horizontal="center" vertical="center" wrapText="1"/>
    </xf>
    <xf numFmtId="9" fontId="6" fillId="0" borderId="18" xfId="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6" fillId="0" borderId="7" xfId="0" applyFont="1" applyFill="1" applyBorder="1" applyAlignment="1">
      <alignment horizontal="left" vertical="center" wrapText="1"/>
    </xf>
    <xf numFmtId="1" fontId="6" fillId="0" borderId="7" xfId="0" applyNumberFormat="1"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7" xfId="0" applyBorder="1" applyAlignment="1">
      <alignmen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0" fillId="0" borderId="7" xfId="0" applyBorder="1" applyAlignment="1">
      <alignment horizontal="left" vertical="top"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0" fillId="0" borderId="36" xfId="0" applyFont="1" applyFill="1" applyBorder="1" applyAlignment="1">
      <alignment horizontal="left" vertical="center" wrapText="1"/>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7"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4" fontId="0" fillId="0" borderId="21" xfId="2" applyFont="1" applyBorder="1" applyAlignment="1">
      <alignment horizontal="right" vertical="top"/>
    </xf>
    <xf numFmtId="164" fontId="0" fillId="0" borderId="22" xfId="2" applyFont="1" applyBorder="1" applyAlignment="1">
      <alignment horizontal="right" vertical="top"/>
    </xf>
    <xf numFmtId="164" fontId="0" fillId="0" borderId="38" xfId="2" applyFont="1" applyBorder="1" applyAlignment="1">
      <alignment horizontal="right" vertical="top"/>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14" fillId="0" borderId="21" xfId="0" applyFont="1" applyFill="1" applyBorder="1" applyAlignment="1">
      <alignment horizontal="center" vertical="top" wrapText="1"/>
    </xf>
    <xf numFmtId="0" fontId="14" fillId="0" borderId="22" xfId="0" applyFont="1" applyFill="1" applyBorder="1" applyAlignment="1">
      <alignment horizontal="center" vertical="top" wrapText="1"/>
    </xf>
    <xf numFmtId="0" fontId="14" fillId="0" borderId="38" xfId="0" applyFont="1" applyFill="1" applyBorder="1" applyAlignment="1">
      <alignment horizontal="center" vertical="top"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5" xfId="0" applyFont="1" applyBorder="1" applyAlignment="1">
      <alignment horizontal="left" vertical="center" wrapText="1"/>
    </xf>
    <xf numFmtId="0" fontId="0" fillId="0" borderId="7" xfId="0"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7" xfId="0" applyBorder="1" applyAlignment="1">
      <alignment horizontal="center"/>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3"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4" fillId="0" borderId="7"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4" fillId="0" borderId="19" xfId="0" applyFont="1" applyFill="1" applyBorder="1" applyAlignment="1">
      <alignment horizontal="center" wrapText="1"/>
    </xf>
    <xf numFmtId="0" fontId="4" fillId="0" borderId="15" xfId="0" applyFont="1" applyFill="1" applyBorder="1" applyAlignment="1">
      <alignment horizontal="center" wrapText="1"/>
    </xf>
    <xf numFmtId="0" fontId="4" fillId="0" borderId="18" xfId="0" applyFont="1" applyFill="1" applyBorder="1" applyAlignment="1">
      <alignment horizontal="center" wrapText="1"/>
    </xf>
    <xf numFmtId="0" fontId="4" fillId="0" borderId="29" xfId="0" applyFont="1" applyFill="1" applyBorder="1" applyAlignment="1">
      <alignment horizontal="center" wrapText="1"/>
    </xf>
    <xf numFmtId="0" fontId="4" fillId="0" borderId="16" xfId="0" applyFont="1" applyFill="1" applyBorder="1" applyAlignment="1">
      <alignment horizontal="center" wrapText="1"/>
    </xf>
    <xf numFmtId="0" fontId="4" fillId="0" borderId="27" xfId="0" applyFont="1" applyFill="1" applyBorder="1" applyAlignment="1">
      <alignment horizontal="center"/>
    </xf>
    <xf numFmtId="0" fontId="4" fillId="0" borderId="28" xfId="0" applyFont="1" applyFill="1" applyBorder="1" applyAlignment="1">
      <alignment horizontal="center"/>
    </xf>
    <xf numFmtId="0" fontId="4" fillId="0" borderId="29" xfId="0" applyFont="1" applyFill="1" applyBorder="1" applyAlignment="1">
      <alignment horizontal="center"/>
    </xf>
    <xf numFmtId="0" fontId="4" fillId="0" borderId="19" xfId="0" applyFont="1" applyFill="1" applyBorder="1" applyAlignment="1">
      <alignment horizontal="center"/>
    </xf>
    <xf numFmtId="0" fontId="4" fillId="0" borderId="15" xfId="0" applyFont="1" applyFill="1" applyBorder="1" applyAlignment="1">
      <alignment horizontal="center"/>
    </xf>
    <xf numFmtId="0" fontId="4" fillId="0" borderId="18" xfId="0" applyFont="1" applyFill="1" applyBorder="1" applyAlignment="1">
      <alignment horizont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left" vertical="center"/>
    </xf>
    <xf numFmtId="0" fontId="3" fillId="0" borderId="7"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 fillId="0" borderId="7" xfId="0" applyFont="1" applyBorder="1" applyAlignment="1">
      <alignment horizontal="left" vertical="center" wrapText="1"/>
    </xf>
    <xf numFmtId="0" fontId="9" fillId="0" borderId="7" xfId="0" applyFont="1" applyBorder="1" applyAlignment="1">
      <alignment horizontal="left" vertical="center" wrapText="1"/>
    </xf>
    <xf numFmtId="0" fontId="9" fillId="0" borderId="37" xfId="0" applyFont="1" applyBorder="1" applyAlignment="1">
      <alignment horizontal="left" vertical="center" wrapText="1"/>
    </xf>
    <xf numFmtId="0" fontId="3"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7" xfId="0" applyFont="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29555"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1405" y="11575256"/>
          <a:ext cx="563540" cy="2684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6" customWidth="1"/>
  </cols>
  <sheetData>
    <row r="1" spans="1:6" x14ac:dyDescent="0.25">
      <c r="A1" s="11" t="s">
        <v>109</v>
      </c>
      <c r="B1" s="11" t="s">
        <v>144</v>
      </c>
      <c r="E1" s="20" t="s">
        <v>147</v>
      </c>
      <c r="F1" s="20" t="s">
        <v>169</v>
      </c>
    </row>
    <row r="2" spans="1:6" ht="26.25" x14ac:dyDescent="0.25">
      <c r="A2" t="s">
        <v>101</v>
      </c>
      <c r="B2" t="s">
        <v>101</v>
      </c>
      <c r="E2" s="19" t="s">
        <v>148</v>
      </c>
      <c r="F2" s="15" t="s">
        <v>168</v>
      </c>
    </row>
    <row r="3" spans="1:6" ht="26.25" x14ac:dyDescent="0.25">
      <c r="A3" t="s">
        <v>102</v>
      </c>
      <c r="B3" t="s">
        <v>137</v>
      </c>
      <c r="E3" s="19" t="s">
        <v>149</v>
      </c>
      <c r="F3" s="16" t="s">
        <v>162</v>
      </c>
    </row>
    <row r="4" spans="1:6" x14ac:dyDescent="0.25">
      <c r="A4" t="s">
        <v>145</v>
      </c>
      <c r="B4" t="s">
        <v>135</v>
      </c>
      <c r="E4" s="19" t="s">
        <v>166</v>
      </c>
      <c r="F4" s="16" t="s">
        <v>165</v>
      </c>
    </row>
    <row r="5" spans="1:6" ht="26.25" x14ac:dyDescent="0.25">
      <c r="A5" t="s">
        <v>112</v>
      </c>
      <c r="B5" t="s">
        <v>140</v>
      </c>
      <c r="E5" s="19" t="s">
        <v>167</v>
      </c>
      <c r="F5" s="16" t="s">
        <v>155</v>
      </c>
    </row>
    <row r="6" spans="1:6" ht="45" x14ac:dyDescent="0.25">
      <c r="A6" t="s">
        <v>108</v>
      </c>
      <c r="B6" t="s">
        <v>128</v>
      </c>
      <c r="E6" s="19" t="s">
        <v>151</v>
      </c>
      <c r="F6" s="16" t="s">
        <v>156</v>
      </c>
    </row>
    <row r="7" spans="1:6" x14ac:dyDescent="0.25">
      <c r="A7" t="s">
        <v>104</v>
      </c>
      <c r="B7" t="s">
        <v>115</v>
      </c>
      <c r="E7" s="19" t="s">
        <v>152</v>
      </c>
      <c r="F7" s="16" t="s">
        <v>161</v>
      </c>
    </row>
    <row r="8" spans="1:6" ht="39" x14ac:dyDescent="0.25">
      <c r="A8" t="s">
        <v>103</v>
      </c>
      <c r="B8" t="s">
        <v>120</v>
      </c>
      <c r="E8" s="19" t="s">
        <v>153</v>
      </c>
      <c r="F8" s="16" t="s">
        <v>157</v>
      </c>
    </row>
    <row r="9" spans="1:6" ht="45" x14ac:dyDescent="0.25">
      <c r="A9" t="s">
        <v>106</v>
      </c>
      <c r="B9" t="s">
        <v>134</v>
      </c>
      <c r="E9" s="19" t="s">
        <v>154</v>
      </c>
      <c r="F9" s="16" t="s">
        <v>158</v>
      </c>
    </row>
    <row r="10" spans="1:6" x14ac:dyDescent="0.25">
      <c r="A10" t="s">
        <v>105</v>
      </c>
      <c r="B10" t="s">
        <v>139</v>
      </c>
      <c r="F10" s="16" t="s">
        <v>163</v>
      </c>
    </row>
    <row r="11" spans="1:6" x14ac:dyDescent="0.25">
      <c r="A11" t="s">
        <v>107</v>
      </c>
      <c r="B11" t="s">
        <v>133</v>
      </c>
      <c r="F11" s="16" t="s">
        <v>164</v>
      </c>
    </row>
    <row r="12" spans="1:6" ht="26.25" x14ac:dyDescent="0.25">
      <c r="B12" t="s">
        <v>127</v>
      </c>
      <c r="F12" s="21" t="s">
        <v>160</v>
      </c>
    </row>
    <row r="13" spans="1:6" ht="26.25" x14ac:dyDescent="0.25">
      <c r="B13" t="s">
        <v>130</v>
      </c>
      <c r="F13" s="22" t="s">
        <v>159</v>
      </c>
    </row>
    <row r="14" spans="1:6" x14ac:dyDescent="0.25">
      <c r="B14" t="s">
        <v>136</v>
      </c>
      <c r="F14" s="23"/>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49</v>
      </c>
      <c r="C2" s="69" t="s">
        <v>50</v>
      </c>
      <c r="D2" s="69"/>
      <c r="E2" s="69"/>
      <c r="F2" s="69"/>
      <c r="G2" s="69"/>
    </row>
    <row r="3" spans="2:7" ht="15" customHeight="1" x14ac:dyDescent="0.25">
      <c r="B3" s="8" t="s">
        <v>5</v>
      </c>
      <c r="C3" s="70" t="s">
        <v>51</v>
      </c>
      <c r="D3" s="70"/>
      <c r="E3" s="70"/>
      <c r="F3" s="70"/>
      <c r="G3" s="70"/>
    </row>
    <row r="4" spans="2:7" ht="15" customHeight="1" x14ac:dyDescent="0.25">
      <c r="B4" s="8" t="s">
        <v>6</v>
      </c>
      <c r="C4" s="70" t="s">
        <v>52</v>
      </c>
      <c r="D4" s="70"/>
      <c r="E4" s="70"/>
      <c r="F4" s="70"/>
      <c r="G4" s="70"/>
    </row>
    <row r="5" spans="2:7" ht="39" customHeight="1" x14ac:dyDescent="0.25">
      <c r="B5" s="8" t="s">
        <v>7</v>
      </c>
      <c r="C5" s="71" t="s">
        <v>53</v>
      </c>
      <c r="D5" s="71"/>
      <c r="E5" s="71"/>
      <c r="F5" s="71"/>
      <c r="G5" s="71"/>
    </row>
    <row r="6" spans="2:7" ht="46.35" customHeight="1" x14ac:dyDescent="0.25">
      <c r="B6" s="78" t="s">
        <v>54</v>
      </c>
      <c r="C6" s="72" t="s">
        <v>55</v>
      </c>
      <c r="D6" s="72"/>
      <c r="E6" s="72"/>
      <c r="F6" s="72"/>
      <c r="G6" s="72"/>
    </row>
    <row r="7" spans="2:7" ht="15" customHeight="1" x14ac:dyDescent="0.25">
      <c r="B7" s="79"/>
      <c r="C7" s="66" t="s">
        <v>56</v>
      </c>
      <c r="D7" s="67"/>
      <c r="E7" s="67"/>
      <c r="F7" s="67"/>
      <c r="G7" s="68"/>
    </row>
    <row r="8" spans="2:7" ht="15" customHeight="1" x14ac:dyDescent="0.25">
      <c r="B8" s="79"/>
      <c r="C8" s="66" t="s">
        <v>57</v>
      </c>
      <c r="D8" s="67"/>
      <c r="E8" s="67"/>
      <c r="F8" s="67"/>
      <c r="G8" s="68"/>
    </row>
    <row r="9" spans="2:7" ht="15" customHeight="1" x14ac:dyDescent="0.25">
      <c r="B9" s="79"/>
      <c r="C9" s="66" t="s">
        <v>58</v>
      </c>
      <c r="D9" s="67"/>
      <c r="E9" s="67"/>
      <c r="F9" s="67"/>
      <c r="G9" s="68"/>
    </row>
    <row r="10" spans="2:7" ht="15" customHeight="1" x14ac:dyDescent="0.25">
      <c r="B10" s="79"/>
      <c r="C10" s="66" t="s">
        <v>59</v>
      </c>
      <c r="D10" s="67"/>
      <c r="E10" s="67"/>
      <c r="F10" s="67"/>
      <c r="G10" s="68"/>
    </row>
    <row r="11" spans="2:7" ht="15" customHeight="1" x14ac:dyDescent="0.25">
      <c r="B11" s="79"/>
      <c r="C11" s="66" t="s">
        <v>60</v>
      </c>
      <c r="D11" s="67"/>
      <c r="E11" s="67"/>
      <c r="F11" s="67"/>
      <c r="G11" s="68"/>
    </row>
    <row r="12" spans="2:7" ht="15" customHeight="1" x14ac:dyDescent="0.25">
      <c r="B12" s="79"/>
      <c r="C12" s="66" t="s">
        <v>61</v>
      </c>
      <c r="D12" s="67"/>
      <c r="E12" s="67"/>
      <c r="F12" s="67"/>
      <c r="G12" s="68"/>
    </row>
    <row r="13" spans="2:7" ht="15" customHeight="1" x14ac:dyDescent="0.25">
      <c r="B13" s="79"/>
      <c r="C13" s="66" t="s">
        <v>62</v>
      </c>
      <c r="D13" s="67"/>
      <c r="E13" s="67"/>
      <c r="F13" s="67"/>
      <c r="G13" s="68"/>
    </row>
    <row r="14" spans="2:7" ht="15" customHeight="1" x14ac:dyDescent="0.25">
      <c r="B14" s="79"/>
      <c r="C14" s="66" t="s">
        <v>63</v>
      </c>
      <c r="D14" s="67"/>
      <c r="E14" s="67"/>
      <c r="F14" s="67"/>
      <c r="G14" s="68"/>
    </row>
    <row r="15" spans="2:7" ht="15" customHeight="1" x14ac:dyDescent="0.25">
      <c r="B15" s="79"/>
      <c r="C15" s="66" t="s">
        <v>64</v>
      </c>
      <c r="D15" s="67"/>
      <c r="E15" s="67"/>
      <c r="F15" s="67"/>
      <c r="G15" s="68"/>
    </row>
    <row r="16" spans="2:7" ht="15" customHeight="1" x14ac:dyDescent="0.25">
      <c r="B16" s="79"/>
      <c r="C16" s="66" t="s">
        <v>65</v>
      </c>
      <c r="D16" s="67"/>
      <c r="E16" s="67"/>
      <c r="F16" s="67"/>
      <c r="G16" s="68"/>
    </row>
    <row r="17" spans="2:7" ht="15" customHeight="1" x14ac:dyDescent="0.25">
      <c r="B17" s="79"/>
      <c r="C17" s="66" t="s">
        <v>66</v>
      </c>
      <c r="D17" s="67"/>
      <c r="E17" s="67"/>
      <c r="F17" s="67"/>
      <c r="G17" s="68"/>
    </row>
    <row r="18" spans="2:7" ht="15" customHeight="1" x14ac:dyDescent="0.25">
      <c r="B18" s="79"/>
      <c r="C18" s="66" t="s">
        <v>67</v>
      </c>
      <c r="D18" s="67"/>
      <c r="E18" s="67"/>
      <c r="F18" s="67"/>
      <c r="G18" s="68"/>
    </row>
    <row r="19" spans="2:7" ht="15" customHeight="1" x14ac:dyDescent="0.25">
      <c r="B19" s="80"/>
      <c r="C19" s="73" t="s">
        <v>68</v>
      </c>
      <c r="D19" s="74"/>
      <c r="E19" s="74"/>
      <c r="F19" s="74"/>
      <c r="G19" s="75"/>
    </row>
    <row r="20" spans="2:7" ht="29.1" customHeight="1" x14ac:dyDescent="0.25">
      <c r="B20" s="8" t="s">
        <v>9</v>
      </c>
      <c r="C20" s="76" t="s">
        <v>69</v>
      </c>
      <c r="D20" s="76"/>
      <c r="E20" s="76"/>
      <c r="F20" s="76"/>
      <c r="G20" s="76"/>
    </row>
    <row r="21" spans="2:7" ht="15" customHeight="1" x14ac:dyDescent="0.25">
      <c r="B21" s="77" t="s">
        <v>10</v>
      </c>
      <c r="C21" s="77"/>
      <c r="D21" s="77"/>
      <c r="E21" s="77"/>
      <c r="F21" s="77"/>
      <c r="G21" s="77"/>
    </row>
    <row r="22" spans="2:7" ht="32.1" customHeight="1" x14ac:dyDescent="0.25">
      <c r="B22" s="8" t="s">
        <v>11</v>
      </c>
      <c r="C22" s="71" t="s">
        <v>70</v>
      </c>
      <c r="D22" s="71"/>
      <c r="E22" s="71"/>
      <c r="F22" s="71"/>
      <c r="G22" s="71"/>
    </row>
    <row r="23" spans="2:7" ht="15" customHeight="1" x14ac:dyDescent="0.25">
      <c r="B23" s="8" t="s">
        <v>12</v>
      </c>
      <c r="C23" s="70" t="s">
        <v>71</v>
      </c>
      <c r="D23" s="70"/>
      <c r="E23" s="70"/>
      <c r="F23" s="70"/>
      <c r="G23" s="70"/>
    </row>
    <row r="24" spans="2:7" ht="15" customHeight="1" x14ac:dyDescent="0.25">
      <c r="B24" s="8" t="s">
        <v>13</v>
      </c>
      <c r="C24" s="71" t="s">
        <v>72</v>
      </c>
      <c r="D24" s="71"/>
      <c r="E24" s="71"/>
      <c r="F24" s="71"/>
      <c r="G24" s="71"/>
    </row>
    <row r="25" spans="2:7" ht="36" customHeight="1" x14ac:dyDescent="0.25">
      <c r="B25" s="8" t="s">
        <v>14</v>
      </c>
      <c r="C25" s="71" t="s">
        <v>73</v>
      </c>
      <c r="D25" s="71"/>
      <c r="E25" s="71"/>
      <c r="F25" s="71"/>
      <c r="G25" s="71"/>
    </row>
    <row r="26" spans="2:7" ht="53.1" customHeight="1" x14ac:dyDescent="0.25">
      <c r="B26" s="8" t="s">
        <v>15</v>
      </c>
      <c r="C26" s="71" t="s">
        <v>74</v>
      </c>
      <c r="D26" s="71"/>
      <c r="E26" s="71"/>
      <c r="F26" s="71"/>
      <c r="G26" s="71"/>
    </row>
    <row r="27" spans="2:7" ht="15" customHeight="1" x14ac:dyDescent="0.25">
      <c r="B27" s="8" t="s">
        <v>16</v>
      </c>
      <c r="C27" s="70" t="s">
        <v>75</v>
      </c>
      <c r="D27" s="70"/>
      <c r="E27" s="70"/>
      <c r="F27" s="70"/>
      <c r="G27" s="70"/>
    </row>
    <row r="28" spans="2:7" ht="15" customHeight="1" x14ac:dyDescent="0.25">
      <c r="B28" s="8" t="s">
        <v>17</v>
      </c>
      <c r="C28" s="70" t="s">
        <v>76</v>
      </c>
      <c r="D28" s="70"/>
      <c r="E28" s="70"/>
      <c r="F28" s="70"/>
      <c r="G28" s="70"/>
    </row>
    <row r="29" spans="2:7" ht="66" customHeight="1" x14ac:dyDescent="0.25">
      <c r="B29" s="8" t="s">
        <v>18</v>
      </c>
      <c r="C29" s="81" t="s">
        <v>77</v>
      </c>
      <c r="D29" s="82"/>
      <c r="E29" s="82"/>
      <c r="F29" s="82"/>
      <c r="G29" s="83"/>
    </row>
    <row r="30" spans="2:7" ht="15" customHeight="1" x14ac:dyDescent="0.25">
      <c r="B30" s="8" t="s">
        <v>19</v>
      </c>
      <c r="C30" s="70" t="s">
        <v>78</v>
      </c>
      <c r="D30" s="70"/>
      <c r="E30" s="70"/>
      <c r="F30" s="70"/>
      <c r="G30" s="70"/>
    </row>
    <row r="31" spans="2:7" ht="38.1" customHeight="1" x14ac:dyDescent="0.25">
      <c r="B31" s="8" t="s">
        <v>20</v>
      </c>
      <c r="C31" s="71" t="s">
        <v>79</v>
      </c>
      <c r="D31" s="71"/>
      <c r="E31" s="71"/>
      <c r="F31" s="71"/>
      <c r="G31" s="71"/>
    </row>
    <row r="32" spans="2:7" ht="27" customHeight="1" x14ac:dyDescent="0.25">
      <c r="B32" s="8" t="s">
        <v>21</v>
      </c>
      <c r="C32" s="71" t="s">
        <v>80</v>
      </c>
      <c r="D32" s="71"/>
      <c r="E32" s="71"/>
      <c r="F32" s="71"/>
      <c r="G32" s="71"/>
    </row>
    <row r="33" spans="2:7" ht="30" customHeight="1" x14ac:dyDescent="0.25">
      <c r="B33" s="8" t="s">
        <v>22</v>
      </c>
      <c r="C33" s="71" t="s">
        <v>81</v>
      </c>
      <c r="D33" s="71"/>
      <c r="E33" s="71"/>
      <c r="F33" s="71"/>
      <c r="G33" s="71"/>
    </row>
    <row r="34" spans="2:7" ht="15" customHeight="1" x14ac:dyDescent="0.25">
      <c r="B34" s="8" t="s">
        <v>23</v>
      </c>
      <c r="C34" s="70" t="s">
        <v>82</v>
      </c>
      <c r="D34" s="70"/>
      <c r="E34" s="70"/>
      <c r="F34" s="70"/>
      <c r="G34" s="70"/>
    </row>
    <row r="35" spans="2:7" ht="48" customHeight="1" x14ac:dyDescent="0.25">
      <c r="B35" s="8" t="s">
        <v>24</v>
      </c>
      <c r="C35" s="71" t="s">
        <v>83</v>
      </c>
      <c r="D35" s="71"/>
      <c r="E35" s="71"/>
      <c r="F35" s="71"/>
      <c r="G35" s="71"/>
    </row>
    <row r="36" spans="2:7" ht="37.35" customHeight="1" x14ac:dyDescent="0.25">
      <c r="B36" s="8" t="s">
        <v>204</v>
      </c>
      <c r="C36" s="71" t="s">
        <v>84</v>
      </c>
      <c r="D36" s="71"/>
      <c r="E36" s="71"/>
      <c r="F36" s="71"/>
      <c r="G36" s="71"/>
    </row>
    <row r="37" spans="2:7" ht="15" customHeight="1" x14ac:dyDescent="0.25">
      <c r="B37" s="8" t="s">
        <v>25</v>
      </c>
      <c r="C37" s="70" t="s">
        <v>85</v>
      </c>
      <c r="D37" s="70"/>
      <c r="E37" s="70"/>
      <c r="F37" s="70"/>
      <c r="G37" s="70"/>
    </row>
    <row r="38" spans="2:7" ht="15" customHeight="1" x14ac:dyDescent="0.25">
      <c r="B38" s="77" t="s">
        <v>222</v>
      </c>
      <c r="C38" s="77"/>
      <c r="D38" s="77"/>
      <c r="E38" s="77"/>
      <c r="F38" s="77"/>
      <c r="G38" s="77"/>
    </row>
    <row r="39" spans="2:7" ht="51.75" customHeight="1" x14ac:dyDescent="0.25">
      <c r="B39" s="8" t="s">
        <v>224</v>
      </c>
      <c r="C39" s="71" t="s">
        <v>225</v>
      </c>
      <c r="D39" s="71"/>
      <c r="E39" s="71"/>
      <c r="F39" s="71"/>
      <c r="G39" s="71"/>
    </row>
    <row r="40" spans="2:7" ht="15" customHeight="1" x14ac:dyDescent="0.25">
      <c r="B40" s="8" t="s">
        <v>26</v>
      </c>
      <c r="C40" s="70" t="s">
        <v>86</v>
      </c>
      <c r="D40" s="70"/>
      <c r="E40" s="70"/>
      <c r="F40" s="70"/>
      <c r="G40" s="70"/>
    </row>
    <row r="41" spans="2:7" ht="15" customHeight="1" x14ac:dyDescent="0.25">
      <c r="B41" s="84" t="s">
        <v>220</v>
      </c>
      <c r="C41" s="85"/>
      <c r="D41" s="85"/>
      <c r="E41" s="85"/>
      <c r="F41" s="85"/>
      <c r="G41" s="86"/>
    </row>
    <row r="42" spans="2:7" ht="15" customHeight="1" x14ac:dyDescent="0.25">
      <c r="B42" s="8" t="s">
        <v>27</v>
      </c>
      <c r="C42" s="70" t="s">
        <v>87</v>
      </c>
      <c r="D42" s="70"/>
      <c r="E42" s="70"/>
      <c r="F42" s="70"/>
      <c r="G42" s="70"/>
    </row>
    <row r="43" spans="2:7" ht="15" customHeight="1" x14ac:dyDescent="0.25">
      <c r="B43" s="8" t="s">
        <v>28</v>
      </c>
      <c r="C43" s="70" t="s">
        <v>88</v>
      </c>
      <c r="D43" s="70"/>
      <c r="E43" s="70"/>
      <c r="F43" s="70"/>
      <c r="G43" s="70"/>
    </row>
    <row r="44" spans="2:7" ht="15" customHeight="1" x14ac:dyDescent="0.25">
      <c r="B44" s="8" t="s">
        <v>29</v>
      </c>
      <c r="C44" s="70" t="s">
        <v>226</v>
      </c>
      <c r="D44" s="70"/>
      <c r="E44" s="70"/>
      <c r="F44" s="70"/>
      <c r="G44" s="70"/>
    </row>
    <row r="45" spans="2:7" ht="15" customHeight="1" x14ac:dyDescent="0.25">
      <c r="B45" s="8" t="s">
        <v>218</v>
      </c>
      <c r="C45" s="70" t="s">
        <v>89</v>
      </c>
      <c r="D45" s="70"/>
      <c r="E45" s="70"/>
      <c r="F45" s="70"/>
      <c r="G45" s="70"/>
    </row>
    <row r="46" spans="2:7" ht="15" customHeight="1" x14ac:dyDescent="0.25">
      <c r="B46" s="8" t="s">
        <v>219</v>
      </c>
      <c r="C46" s="70" t="s">
        <v>90</v>
      </c>
      <c r="D46" s="70"/>
      <c r="E46" s="70"/>
      <c r="F46" s="70"/>
      <c r="G46" s="70"/>
    </row>
    <row r="47" spans="2:7" ht="15" customHeight="1" x14ac:dyDescent="0.25">
      <c r="B47" s="8" t="s">
        <v>30</v>
      </c>
      <c r="C47" s="70" t="s">
        <v>91</v>
      </c>
      <c r="D47" s="70"/>
      <c r="E47" s="70"/>
      <c r="F47" s="70"/>
      <c r="G47" s="70"/>
    </row>
    <row r="48" spans="2:7" ht="46.35" customHeight="1" x14ac:dyDescent="0.25">
      <c r="B48" s="8" t="s">
        <v>231</v>
      </c>
      <c r="C48" s="71" t="s">
        <v>233</v>
      </c>
      <c r="D48" s="71"/>
      <c r="E48" s="71"/>
      <c r="F48" s="71"/>
      <c r="G48" s="71"/>
    </row>
    <row r="49" spans="2:7" ht="51" customHeight="1" x14ac:dyDescent="0.25">
      <c r="B49" s="8" t="s">
        <v>232</v>
      </c>
      <c r="C49" s="71" t="s">
        <v>234</v>
      </c>
      <c r="D49" s="71"/>
      <c r="E49" s="71"/>
      <c r="F49" s="71"/>
      <c r="G49" s="71"/>
    </row>
    <row r="50" spans="2:7" ht="44.1" customHeight="1" x14ac:dyDescent="0.25">
      <c r="B50" s="8" t="s">
        <v>230</v>
      </c>
      <c r="C50" s="70" t="s">
        <v>235</v>
      </c>
      <c r="D50" s="70"/>
      <c r="E50" s="70"/>
      <c r="F50" s="70"/>
      <c r="G50" s="70"/>
    </row>
    <row r="51" spans="2:7" ht="15" customHeight="1" x14ac:dyDescent="0.25">
      <c r="B51" s="77" t="s">
        <v>31</v>
      </c>
      <c r="C51" s="77"/>
      <c r="D51" s="77"/>
      <c r="E51" s="77"/>
      <c r="F51" s="77"/>
      <c r="G51" s="77"/>
    </row>
    <row r="52" spans="2:7" ht="15" customHeight="1" x14ac:dyDescent="0.25">
      <c r="B52" s="8" t="s">
        <v>32</v>
      </c>
      <c r="C52" s="70" t="s">
        <v>92</v>
      </c>
      <c r="D52" s="70"/>
      <c r="E52" s="70"/>
      <c r="F52" s="70"/>
      <c r="G52" s="70"/>
    </row>
    <row r="53" spans="2:7" ht="112.35" customHeight="1" x14ac:dyDescent="0.25">
      <c r="B53" s="8" t="s">
        <v>93</v>
      </c>
      <c r="C53" s="71" t="s">
        <v>94</v>
      </c>
      <c r="D53" s="70"/>
      <c r="E53" s="70"/>
      <c r="F53" s="70"/>
      <c r="G53" s="70"/>
    </row>
    <row r="54" spans="2:7" ht="31.35" customHeight="1" x14ac:dyDescent="0.25">
      <c r="B54" s="8" t="s">
        <v>33</v>
      </c>
      <c r="C54" s="71" t="s">
        <v>95</v>
      </c>
      <c r="D54" s="71"/>
      <c r="E54" s="71"/>
      <c r="F54" s="71"/>
      <c r="G54" s="71"/>
    </row>
    <row r="55" spans="2:7" ht="40.35" customHeight="1" x14ac:dyDescent="0.25">
      <c r="B55" s="8" t="s">
        <v>34</v>
      </c>
      <c r="C55" s="71" t="s">
        <v>96</v>
      </c>
      <c r="D55" s="71"/>
      <c r="E55" s="71"/>
      <c r="F55" s="71"/>
      <c r="G55" s="71"/>
    </row>
    <row r="56" spans="2:7" ht="15" customHeight="1" x14ac:dyDescent="0.25">
      <c r="B56" s="77" t="s">
        <v>35</v>
      </c>
      <c r="C56" s="77"/>
      <c r="D56" s="77"/>
      <c r="E56" s="77"/>
      <c r="F56" s="77"/>
      <c r="G56" s="77"/>
    </row>
    <row r="57" spans="2:7" ht="15" customHeight="1" x14ac:dyDescent="0.25">
      <c r="B57" s="8" t="s">
        <v>36</v>
      </c>
      <c r="C57" s="70" t="s">
        <v>97</v>
      </c>
      <c r="D57" s="70"/>
      <c r="E57" s="70"/>
      <c r="F57" s="70"/>
      <c r="G57" s="70"/>
    </row>
    <row r="58" spans="2:7" ht="45.75" customHeight="1" x14ac:dyDescent="0.25">
      <c r="B58" s="8" t="s">
        <v>37</v>
      </c>
      <c r="C58" s="71" t="s">
        <v>98</v>
      </c>
      <c r="D58" s="71"/>
      <c r="E58" s="71"/>
      <c r="F58" s="71"/>
      <c r="G58" s="71"/>
    </row>
    <row r="59" spans="2:7" ht="30" customHeight="1" x14ac:dyDescent="0.25">
      <c r="B59" s="8" t="s">
        <v>38</v>
      </c>
      <c r="C59" s="71" t="s">
        <v>99</v>
      </c>
      <c r="D59" s="71"/>
      <c r="E59" s="71"/>
      <c r="F59" s="71"/>
      <c r="G59" s="71"/>
    </row>
    <row r="60" spans="2:7" ht="45" customHeight="1" x14ac:dyDescent="0.25">
      <c r="B60" s="8" t="s">
        <v>39</v>
      </c>
      <c r="C60" s="71" t="s">
        <v>100</v>
      </c>
      <c r="D60" s="71"/>
      <c r="E60" s="71"/>
      <c r="F60" s="71"/>
      <c r="G60" s="71"/>
    </row>
  </sheetData>
  <mergeCells count="60">
    <mergeCell ref="B56:G56"/>
    <mergeCell ref="C57:G57"/>
    <mergeCell ref="C58:G58"/>
    <mergeCell ref="C59:G59"/>
    <mergeCell ref="C60:G60"/>
    <mergeCell ref="C55:G55"/>
    <mergeCell ref="C46:G46"/>
    <mergeCell ref="C47:G47"/>
    <mergeCell ref="C48:G48"/>
    <mergeCell ref="C49:G49"/>
    <mergeCell ref="C50:G50"/>
    <mergeCell ref="B51:G51"/>
    <mergeCell ref="C52:G52"/>
    <mergeCell ref="C53:G53"/>
    <mergeCell ref="C54:G54"/>
    <mergeCell ref="C45:G45"/>
    <mergeCell ref="C39:G39"/>
    <mergeCell ref="C40:G40"/>
    <mergeCell ref="B41:G41"/>
    <mergeCell ref="C42:G42"/>
    <mergeCell ref="C43:G43"/>
    <mergeCell ref="C44:G44"/>
    <mergeCell ref="B38:G38"/>
    <mergeCell ref="C29:G29"/>
    <mergeCell ref="C30:G30"/>
    <mergeCell ref="C31:G31"/>
    <mergeCell ref="C32:G32"/>
    <mergeCell ref="C33:G33"/>
    <mergeCell ref="C34:G34"/>
    <mergeCell ref="C35:G35"/>
    <mergeCell ref="C36:G36"/>
    <mergeCell ref="C37:G37"/>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3" max="6" man="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4"/>
  <sheetViews>
    <sheetView showGridLines="0" tabSelected="1" view="pageBreakPreview" zoomScaleNormal="100" zoomScaleSheetLayoutView="100" workbookViewId="0">
      <selection activeCell="B11" sqref="B11:H11"/>
    </sheetView>
  </sheetViews>
  <sheetFormatPr baseColWidth="10" defaultColWidth="4.42578125" defaultRowHeight="17.100000000000001"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4"/>
      <c r="B1" s="35"/>
      <c r="C1" s="35"/>
      <c r="D1" s="13"/>
      <c r="E1" s="12"/>
      <c r="F1" s="221" t="s">
        <v>0</v>
      </c>
      <c r="G1" s="222"/>
      <c r="H1" s="222"/>
      <c r="I1" s="222"/>
      <c r="J1" s="222"/>
      <c r="K1" s="222"/>
      <c r="L1" s="222"/>
      <c r="M1" s="222"/>
      <c r="N1" s="222"/>
      <c r="O1" s="222"/>
      <c r="P1" s="222"/>
      <c r="Q1" s="222"/>
      <c r="R1" s="222"/>
      <c r="S1" s="223"/>
      <c r="T1" s="224" t="s">
        <v>146</v>
      </c>
      <c r="U1" s="224"/>
      <c r="V1" s="225">
        <v>1</v>
      </c>
      <c r="W1" s="225"/>
    </row>
    <row r="2" spans="1:24" ht="21" customHeight="1" x14ac:dyDescent="0.25">
      <c r="A2" s="36"/>
      <c r="B2" s="13"/>
      <c r="C2" s="13"/>
      <c r="D2" s="13"/>
      <c r="E2" s="12"/>
      <c r="F2" s="226" t="s">
        <v>1</v>
      </c>
      <c r="G2" s="227"/>
      <c r="H2" s="227"/>
      <c r="I2" s="227"/>
      <c r="J2" s="227"/>
      <c r="K2" s="227"/>
      <c r="L2" s="227"/>
      <c r="M2" s="227"/>
      <c r="N2" s="227"/>
      <c r="O2" s="227"/>
      <c r="P2" s="227"/>
      <c r="Q2" s="227"/>
      <c r="R2" s="227"/>
      <c r="S2" s="228"/>
      <c r="T2" s="229" t="s">
        <v>239</v>
      </c>
      <c r="U2" s="230"/>
      <c r="V2" s="232" t="s">
        <v>238</v>
      </c>
      <c r="W2" s="233"/>
    </row>
    <row r="3" spans="1:24" ht="14.85" customHeight="1" x14ac:dyDescent="0.25">
      <c r="A3" s="36"/>
      <c r="B3" s="13"/>
      <c r="C3" s="13"/>
      <c r="D3" s="13"/>
      <c r="E3" s="12"/>
      <c r="F3" s="221" t="s">
        <v>2</v>
      </c>
      <c r="G3" s="222"/>
      <c r="H3" s="222"/>
      <c r="I3" s="222"/>
      <c r="J3" s="222"/>
      <c r="K3" s="222"/>
      <c r="L3" s="222"/>
      <c r="M3" s="222"/>
      <c r="N3" s="222"/>
      <c r="O3" s="222"/>
      <c r="P3" s="222"/>
      <c r="Q3" s="222"/>
      <c r="R3" s="222"/>
      <c r="S3" s="223"/>
      <c r="T3" s="231"/>
      <c r="U3" s="231"/>
      <c r="V3" s="234"/>
      <c r="W3" s="234"/>
    </row>
    <row r="4" spans="1:24" ht="18" customHeight="1" x14ac:dyDescent="0.25">
      <c r="A4" s="37"/>
      <c r="B4" s="38"/>
      <c r="C4" s="38"/>
      <c r="D4" s="38"/>
      <c r="E4" s="14"/>
      <c r="F4" s="204" t="s">
        <v>3</v>
      </c>
      <c r="G4" s="205"/>
      <c r="H4" s="205"/>
      <c r="I4" s="205"/>
      <c r="J4" s="205"/>
      <c r="K4" s="205"/>
      <c r="L4" s="205"/>
      <c r="M4" s="205"/>
      <c r="N4" s="205"/>
      <c r="O4" s="205"/>
      <c r="P4" s="205"/>
      <c r="Q4" s="205"/>
      <c r="R4" s="205"/>
      <c r="S4" s="206"/>
      <c r="T4" s="207" t="s">
        <v>240</v>
      </c>
      <c r="U4" s="207"/>
      <c r="V4" s="207"/>
      <c r="W4" s="207"/>
    </row>
    <row r="5" spans="1:24" ht="14.1" customHeight="1" x14ac:dyDescent="0.25">
      <c r="A5" s="208" t="s">
        <v>4</v>
      </c>
      <c r="B5" s="209"/>
      <c r="C5" s="209"/>
      <c r="D5" s="209"/>
      <c r="E5" s="209"/>
      <c r="F5" s="209"/>
      <c r="G5" s="209"/>
      <c r="H5" s="209"/>
      <c r="I5" s="209"/>
      <c r="J5" s="209"/>
      <c r="K5" s="209"/>
      <c r="L5" s="209"/>
      <c r="M5" s="209"/>
      <c r="N5" s="209"/>
      <c r="O5" s="209"/>
      <c r="P5" s="209"/>
      <c r="Q5" s="209"/>
      <c r="R5" s="209"/>
      <c r="S5" s="209"/>
      <c r="T5" s="209"/>
      <c r="U5" s="209"/>
      <c r="V5" s="209"/>
      <c r="W5" s="209"/>
      <c r="X5" s="209"/>
    </row>
    <row r="6" spans="1:24" ht="14.85" customHeight="1" x14ac:dyDescent="0.25">
      <c r="A6" s="210" t="s">
        <v>5</v>
      </c>
      <c r="B6" s="211"/>
      <c r="C6" s="211"/>
      <c r="D6" s="211"/>
      <c r="E6" s="212"/>
      <c r="F6" s="213" t="s">
        <v>6</v>
      </c>
      <c r="G6" s="214"/>
      <c r="H6" s="214"/>
      <c r="I6" s="214"/>
      <c r="J6" s="214"/>
      <c r="K6" s="215" t="s">
        <v>7</v>
      </c>
      <c r="L6" s="216"/>
      <c r="M6" s="216"/>
      <c r="N6" s="217"/>
      <c r="O6" s="215" t="s">
        <v>8</v>
      </c>
      <c r="P6" s="216"/>
      <c r="Q6" s="216"/>
      <c r="R6" s="216"/>
      <c r="S6" s="216"/>
      <c r="T6" s="216"/>
      <c r="U6" s="218" t="s">
        <v>9</v>
      </c>
      <c r="V6" s="219"/>
      <c r="W6" s="220"/>
    </row>
    <row r="7" spans="1:24" ht="29.25" customHeight="1" x14ac:dyDescent="0.25">
      <c r="A7" s="192" t="s">
        <v>145</v>
      </c>
      <c r="B7" s="193"/>
      <c r="C7" s="193"/>
      <c r="D7" s="193"/>
      <c r="E7" s="194"/>
      <c r="F7" s="195" t="s">
        <v>136</v>
      </c>
      <c r="G7" s="195"/>
      <c r="H7" s="195"/>
      <c r="I7" s="195"/>
      <c r="J7" s="195"/>
      <c r="K7" s="196" t="s">
        <v>244</v>
      </c>
      <c r="L7" s="197"/>
      <c r="M7" s="197"/>
      <c r="N7" s="198"/>
      <c r="O7" s="199" t="s">
        <v>68</v>
      </c>
      <c r="P7" s="200"/>
      <c r="Q7" s="200"/>
      <c r="R7" s="200"/>
      <c r="S7" s="200"/>
      <c r="T7" s="200"/>
      <c r="U7" s="201" t="s">
        <v>245</v>
      </c>
      <c r="V7" s="201"/>
      <c r="W7" s="201"/>
    </row>
    <row r="8" spans="1:24" ht="15" customHeight="1" x14ac:dyDescent="0.25">
      <c r="A8" s="202" t="s">
        <v>10</v>
      </c>
      <c r="B8" s="203"/>
      <c r="C8" s="203"/>
      <c r="D8" s="203"/>
      <c r="E8" s="203"/>
      <c r="F8" s="203"/>
      <c r="G8" s="203"/>
      <c r="H8" s="203"/>
      <c r="I8" s="203"/>
      <c r="J8" s="203"/>
      <c r="K8" s="203"/>
      <c r="L8" s="203"/>
      <c r="M8" s="203"/>
      <c r="N8" s="203"/>
      <c r="O8" s="203"/>
      <c r="P8" s="203"/>
      <c r="Q8" s="203"/>
      <c r="R8" s="203"/>
      <c r="S8" s="203"/>
      <c r="T8" s="203"/>
      <c r="U8" s="203"/>
      <c r="V8" s="203"/>
      <c r="W8" s="203"/>
      <c r="X8" s="203"/>
    </row>
    <row r="9" spans="1:24" s="1" customFormat="1" ht="32.25" customHeight="1" x14ac:dyDescent="0.25">
      <c r="A9" s="177" t="s">
        <v>11</v>
      </c>
      <c r="B9" s="178"/>
      <c r="C9" s="178"/>
      <c r="D9" s="178"/>
      <c r="E9" s="178"/>
      <c r="F9" s="178"/>
      <c r="G9" s="178"/>
      <c r="H9" s="179"/>
      <c r="I9" s="180"/>
      <c r="J9" s="181"/>
      <c r="K9" s="181"/>
      <c r="L9" s="181"/>
      <c r="M9" s="181"/>
      <c r="N9" s="182"/>
      <c r="O9" s="183" t="s">
        <v>12</v>
      </c>
      <c r="P9" s="184"/>
      <c r="Q9" s="184"/>
      <c r="R9" s="185"/>
      <c r="S9" s="185"/>
      <c r="T9" s="185"/>
      <c r="U9" s="185"/>
      <c r="V9" s="185"/>
      <c r="W9" s="185"/>
    </row>
    <row r="10" spans="1:24" ht="19.350000000000001" customHeight="1" x14ac:dyDescent="0.25">
      <c r="A10" s="2">
        <v>1</v>
      </c>
      <c r="B10" s="186" t="s">
        <v>13</v>
      </c>
      <c r="C10" s="187"/>
      <c r="D10" s="187"/>
      <c r="E10" s="187"/>
      <c r="F10" s="187"/>
      <c r="G10" s="187"/>
      <c r="H10" s="188"/>
      <c r="I10" s="189" t="s">
        <v>246</v>
      </c>
      <c r="J10" s="190"/>
      <c r="K10" s="190"/>
      <c r="L10" s="190"/>
      <c r="M10" s="190"/>
      <c r="N10" s="190"/>
      <c r="O10" s="190"/>
      <c r="P10" s="190"/>
      <c r="Q10" s="190"/>
      <c r="R10" s="190"/>
      <c r="S10" s="190"/>
      <c r="T10" s="190"/>
      <c r="U10" s="190"/>
      <c r="V10" s="190"/>
      <c r="W10" s="191"/>
    </row>
    <row r="11" spans="1:24" ht="19.350000000000001" customHeight="1" x14ac:dyDescent="0.25">
      <c r="A11" s="2">
        <v>2</v>
      </c>
      <c r="B11" s="151" t="s">
        <v>14</v>
      </c>
      <c r="C11" s="152"/>
      <c r="D11" s="152"/>
      <c r="E11" s="152"/>
      <c r="F11" s="152"/>
      <c r="G11" s="152"/>
      <c r="H11" s="153"/>
      <c r="I11" s="168" t="s">
        <v>247</v>
      </c>
      <c r="J11" s="169"/>
      <c r="K11" s="169"/>
      <c r="L11" s="169"/>
      <c r="M11" s="169"/>
      <c r="N11" s="169"/>
      <c r="O11" s="169"/>
      <c r="P11" s="169"/>
      <c r="Q11" s="169"/>
      <c r="R11" s="169"/>
      <c r="S11" s="169"/>
      <c r="T11" s="169"/>
      <c r="U11" s="169"/>
      <c r="V11" s="169"/>
      <c r="W11" s="170"/>
    </row>
    <row r="12" spans="1:24" ht="19.350000000000001" customHeight="1" x14ac:dyDescent="0.25">
      <c r="A12" s="2">
        <v>3</v>
      </c>
      <c r="B12" s="151" t="s">
        <v>15</v>
      </c>
      <c r="C12" s="152"/>
      <c r="D12" s="152"/>
      <c r="E12" s="152"/>
      <c r="F12" s="152"/>
      <c r="G12" s="152"/>
      <c r="H12" s="153"/>
      <c r="I12" s="171" t="s">
        <v>249</v>
      </c>
      <c r="J12" s="172"/>
      <c r="K12" s="172"/>
      <c r="L12" s="172"/>
      <c r="M12" s="172"/>
      <c r="N12" s="172"/>
      <c r="O12" s="172"/>
      <c r="P12" s="172"/>
      <c r="Q12" s="172"/>
      <c r="R12" s="172"/>
      <c r="S12" s="172"/>
      <c r="T12" s="172"/>
      <c r="U12" s="172"/>
      <c r="V12" s="172"/>
      <c r="W12" s="173"/>
    </row>
    <row r="13" spans="1:24" ht="19.350000000000001" customHeight="1" x14ac:dyDescent="0.25">
      <c r="A13" s="2">
        <v>4</v>
      </c>
      <c r="B13" s="151" t="s">
        <v>16</v>
      </c>
      <c r="C13" s="152"/>
      <c r="D13" s="152"/>
      <c r="E13" s="152"/>
      <c r="F13" s="152"/>
      <c r="G13" s="152"/>
      <c r="H13" s="153"/>
      <c r="I13" s="168" t="s">
        <v>241</v>
      </c>
      <c r="J13" s="169"/>
      <c r="K13" s="169"/>
      <c r="L13" s="169"/>
      <c r="M13" s="169"/>
      <c r="N13" s="169"/>
      <c r="O13" s="169"/>
      <c r="P13" s="169"/>
      <c r="Q13" s="169"/>
      <c r="R13" s="169"/>
      <c r="S13" s="169"/>
      <c r="T13" s="169"/>
      <c r="U13" s="169"/>
      <c r="V13" s="169"/>
      <c r="W13" s="170"/>
    </row>
    <row r="14" spans="1:24" ht="32.25" customHeight="1" x14ac:dyDescent="0.25">
      <c r="A14" s="2">
        <v>5</v>
      </c>
      <c r="B14" s="151" t="s">
        <v>203</v>
      </c>
      <c r="C14" s="152"/>
      <c r="D14" s="152"/>
      <c r="E14" s="152"/>
      <c r="F14" s="152"/>
      <c r="G14" s="152"/>
      <c r="H14" s="153"/>
      <c r="I14" s="168">
        <v>120</v>
      </c>
      <c r="J14" s="169"/>
      <c r="K14" s="169"/>
      <c r="L14" s="169"/>
      <c r="M14" s="169"/>
      <c r="N14" s="169"/>
      <c r="O14" s="169"/>
      <c r="P14" s="169"/>
      <c r="Q14" s="169"/>
      <c r="R14" s="169"/>
      <c r="S14" s="169"/>
      <c r="T14" s="169"/>
      <c r="U14" s="169"/>
      <c r="V14" s="169"/>
      <c r="W14" s="170"/>
    </row>
    <row r="15" spans="1:24" ht="45.75" customHeight="1" x14ac:dyDescent="0.25">
      <c r="A15" s="2">
        <v>6</v>
      </c>
      <c r="B15" s="151" t="s">
        <v>18</v>
      </c>
      <c r="C15" s="152"/>
      <c r="D15" s="152"/>
      <c r="E15" s="152"/>
      <c r="F15" s="152"/>
      <c r="G15" s="152"/>
      <c r="H15" s="153"/>
      <c r="I15" s="174" t="s">
        <v>258</v>
      </c>
      <c r="J15" s="175"/>
      <c r="K15" s="175"/>
      <c r="L15" s="175"/>
      <c r="M15" s="175"/>
      <c r="N15" s="175"/>
      <c r="O15" s="175"/>
      <c r="P15" s="175"/>
      <c r="Q15" s="175"/>
      <c r="R15" s="175"/>
      <c r="S15" s="175"/>
      <c r="T15" s="175"/>
      <c r="U15" s="175"/>
      <c r="V15" s="175"/>
      <c r="W15" s="176"/>
    </row>
    <row r="16" spans="1:24" ht="61.35" customHeight="1" x14ac:dyDescent="0.25">
      <c r="A16" s="2">
        <v>7</v>
      </c>
      <c r="B16" s="151" t="s">
        <v>19</v>
      </c>
      <c r="C16" s="152"/>
      <c r="D16" s="152"/>
      <c r="E16" s="152"/>
      <c r="F16" s="152"/>
      <c r="G16" s="152"/>
      <c r="H16" s="153"/>
      <c r="I16" s="171" t="s">
        <v>248</v>
      </c>
      <c r="J16" s="172"/>
      <c r="K16" s="172"/>
      <c r="L16" s="172"/>
      <c r="M16" s="172"/>
      <c r="N16" s="172"/>
      <c r="O16" s="172"/>
      <c r="P16" s="172"/>
      <c r="Q16" s="172"/>
      <c r="R16" s="172"/>
      <c r="S16" s="172"/>
      <c r="T16" s="172"/>
      <c r="U16" s="172"/>
      <c r="V16" s="172"/>
      <c r="W16" s="173"/>
    </row>
    <row r="17" spans="1:24" ht="19.350000000000001" customHeight="1" x14ac:dyDescent="0.25">
      <c r="A17" s="2">
        <v>8</v>
      </c>
      <c r="B17" s="151" t="s">
        <v>20</v>
      </c>
      <c r="C17" s="152"/>
      <c r="D17" s="152"/>
      <c r="E17" s="152"/>
      <c r="F17" s="152"/>
      <c r="G17" s="152"/>
      <c r="H17" s="153"/>
      <c r="I17" s="168" t="s">
        <v>250</v>
      </c>
      <c r="J17" s="169"/>
      <c r="K17" s="169"/>
      <c r="L17" s="169"/>
      <c r="M17" s="169"/>
      <c r="N17" s="169"/>
      <c r="O17" s="169"/>
      <c r="P17" s="169"/>
      <c r="Q17" s="169"/>
      <c r="R17" s="169"/>
      <c r="S17" s="169"/>
      <c r="T17" s="169"/>
      <c r="U17" s="169"/>
      <c r="V17" s="169"/>
      <c r="W17" s="170"/>
    </row>
    <row r="18" spans="1:24" ht="34.35" customHeight="1" x14ac:dyDescent="0.25">
      <c r="A18" s="2">
        <v>9</v>
      </c>
      <c r="B18" s="151" t="s">
        <v>236</v>
      </c>
      <c r="C18" s="152"/>
      <c r="D18" s="152"/>
      <c r="E18" s="152"/>
      <c r="F18" s="152"/>
      <c r="G18" s="152"/>
      <c r="H18" s="153"/>
      <c r="I18" s="168" t="s">
        <v>251</v>
      </c>
      <c r="J18" s="169"/>
      <c r="K18" s="169"/>
      <c r="L18" s="169"/>
      <c r="M18" s="169"/>
      <c r="N18" s="169"/>
      <c r="O18" s="169"/>
      <c r="P18" s="169"/>
      <c r="Q18" s="169"/>
      <c r="R18" s="169"/>
      <c r="S18" s="169"/>
      <c r="T18" s="169"/>
      <c r="U18" s="169"/>
      <c r="V18" s="169"/>
      <c r="W18" s="170"/>
    </row>
    <row r="19" spans="1:24" ht="17.100000000000001" customHeight="1" x14ac:dyDescent="0.25">
      <c r="A19" s="2">
        <v>10</v>
      </c>
      <c r="B19" s="151" t="s">
        <v>22</v>
      </c>
      <c r="C19" s="152"/>
      <c r="D19" s="152"/>
      <c r="E19" s="152"/>
      <c r="F19" s="152"/>
      <c r="G19" s="152"/>
      <c r="H19" s="153"/>
      <c r="I19" s="168" t="s">
        <v>252</v>
      </c>
      <c r="J19" s="169"/>
      <c r="K19" s="169"/>
      <c r="L19" s="169"/>
      <c r="M19" s="169"/>
      <c r="N19" s="169"/>
      <c r="O19" s="169"/>
      <c r="P19" s="169"/>
      <c r="Q19" s="169"/>
      <c r="R19" s="169"/>
      <c r="S19" s="169"/>
      <c r="T19" s="169"/>
      <c r="U19" s="169"/>
      <c r="V19" s="169"/>
      <c r="W19" s="170"/>
    </row>
    <row r="20" spans="1:24" ht="19.350000000000001" customHeight="1" x14ac:dyDescent="0.25">
      <c r="A20" s="2">
        <v>11</v>
      </c>
      <c r="B20" s="151" t="s">
        <v>23</v>
      </c>
      <c r="C20" s="152"/>
      <c r="D20" s="152"/>
      <c r="E20" s="152"/>
      <c r="F20" s="152"/>
      <c r="G20" s="152"/>
      <c r="H20" s="153"/>
      <c r="I20" s="165">
        <v>3580344516</v>
      </c>
      <c r="J20" s="166"/>
      <c r="K20" s="166"/>
      <c r="L20" s="166"/>
      <c r="M20" s="166"/>
      <c r="N20" s="166"/>
      <c r="O20" s="166"/>
      <c r="P20" s="166"/>
      <c r="Q20" s="166"/>
      <c r="R20" s="166"/>
      <c r="S20" s="166"/>
      <c r="T20" s="166"/>
      <c r="U20" s="166"/>
      <c r="V20" s="166"/>
      <c r="W20" s="167"/>
    </row>
    <row r="21" spans="1:24" ht="28.5" customHeight="1" x14ac:dyDescent="0.25">
      <c r="A21" s="2">
        <v>12</v>
      </c>
      <c r="B21" s="151" t="s">
        <v>24</v>
      </c>
      <c r="C21" s="152"/>
      <c r="D21" s="152"/>
      <c r="E21" s="152"/>
      <c r="F21" s="152"/>
      <c r="G21" s="152"/>
      <c r="H21" s="153"/>
      <c r="I21" s="168" t="s">
        <v>242</v>
      </c>
      <c r="J21" s="169"/>
      <c r="K21" s="169"/>
      <c r="L21" s="169"/>
      <c r="M21" s="169"/>
      <c r="N21" s="169"/>
      <c r="O21" s="169"/>
      <c r="P21" s="169"/>
      <c r="Q21" s="169"/>
      <c r="R21" s="169"/>
      <c r="S21" s="169"/>
      <c r="T21" s="169"/>
      <c r="U21" s="169"/>
      <c r="V21" s="169"/>
      <c r="W21" s="170"/>
    </row>
    <row r="22" spans="1:24" ht="36.6" customHeight="1" x14ac:dyDescent="0.25">
      <c r="A22" s="2">
        <v>13</v>
      </c>
      <c r="B22" s="151" t="s">
        <v>204</v>
      </c>
      <c r="C22" s="152"/>
      <c r="D22" s="152"/>
      <c r="E22" s="152"/>
      <c r="F22" s="152"/>
      <c r="G22" s="152"/>
      <c r="H22" s="153"/>
      <c r="I22" s="171" t="s">
        <v>253</v>
      </c>
      <c r="J22" s="172"/>
      <c r="K22" s="172"/>
      <c r="L22" s="172"/>
      <c r="M22" s="172"/>
      <c r="N22" s="172"/>
      <c r="O22" s="172"/>
      <c r="P22" s="172"/>
      <c r="Q22" s="172"/>
      <c r="R22" s="172"/>
      <c r="S22" s="172"/>
      <c r="T22" s="172"/>
      <c r="U22" s="172"/>
      <c r="V22" s="172"/>
      <c r="W22" s="173"/>
    </row>
    <row r="23" spans="1:24" ht="19.350000000000001" customHeight="1" x14ac:dyDescent="0.25">
      <c r="A23" s="49">
        <v>14</v>
      </c>
      <c r="B23" s="151" t="s">
        <v>25</v>
      </c>
      <c r="C23" s="152"/>
      <c r="D23" s="152"/>
      <c r="E23" s="152"/>
      <c r="F23" s="152"/>
      <c r="G23" s="152"/>
      <c r="H23" s="153"/>
      <c r="I23" s="154"/>
      <c r="J23" s="155"/>
      <c r="K23" s="155"/>
      <c r="L23" s="155"/>
      <c r="M23" s="155"/>
      <c r="N23" s="155"/>
      <c r="O23" s="155"/>
      <c r="P23" s="155"/>
      <c r="Q23" s="155"/>
      <c r="R23" s="155"/>
      <c r="S23" s="155"/>
      <c r="T23" s="155"/>
      <c r="U23" s="155"/>
      <c r="V23" s="155"/>
      <c r="W23" s="156"/>
    </row>
    <row r="24" spans="1:24" ht="15.75" customHeight="1" x14ac:dyDescent="0.25">
      <c r="A24" s="157" t="s">
        <v>221</v>
      </c>
      <c r="B24" s="157"/>
      <c r="C24" s="157"/>
      <c r="D24" s="157"/>
      <c r="E24" s="157"/>
      <c r="F24" s="157"/>
      <c r="G24" s="157"/>
      <c r="H24" s="157"/>
      <c r="I24" s="157"/>
      <c r="J24" s="157"/>
      <c r="K24" s="157"/>
      <c r="L24" s="157"/>
      <c r="M24" s="157"/>
      <c r="N24" s="157"/>
      <c r="O24" s="157"/>
      <c r="P24" s="157"/>
      <c r="Q24" s="157"/>
      <c r="R24" s="157"/>
      <c r="S24" s="157"/>
      <c r="T24" s="157"/>
      <c r="U24" s="157"/>
      <c r="V24" s="157"/>
      <c r="W24" s="157"/>
      <c r="X24" s="157"/>
    </row>
    <row r="25" spans="1:24" s="25" customFormat="1" ht="14.1" customHeight="1" x14ac:dyDescent="0.25">
      <c r="A25" s="4"/>
      <c r="B25" s="4"/>
      <c r="C25" s="5"/>
      <c r="D25" s="5"/>
      <c r="E25" s="5"/>
      <c r="F25" s="4"/>
      <c r="G25" s="4"/>
      <c r="H25" s="4"/>
    </row>
    <row r="26" spans="1:24" s="25" customFormat="1" ht="26.25" customHeight="1" x14ac:dyDescent="0.25">
      <c r="A26" s="124" t="s">
        <v>223</v>
      </c>
      <c r="B26" s="124"/>
      <c r="C26" s="124" t="s">
        <v>174</v>
      </c>
      <c r="D26" s="124" t="s">
        <v>209</v>
      </c>
      <c r="E26" s="5"/>
      <c r="F26" s="124" t="s">
        <v>182</v>
      </c>
      <c r="G26" s="124"/>
      <c r="H26" s="124"/>
      <c r="J26" s="158" t="s">
        <v>185</v>
      </c>
      <c r="K26" s="159"/>
      <c r="L26" s="159"/>
      <c r="M26" s="160"/>
      <c r="N26" s="4"/>
      <c r="O26" s="161" t="s">
        <v>187</v>
      </c>
      <c r="P26" s="162"/>
      <c r="Q26" s="162"/>
      <c r="R26" s="148" t="s">
        <v>186</v>
      </c>
      <c r="S26" s="145" t="s">
        <v>209</v>
      </c>
      <c r="T26" s="5"/>
      <c r="U26" s="60" t="s">
        <v>192</v>
      </c>
      <c r="V26" s="18" t="s">
        <v>186</v>
      </c>
      <c r="W26" s="45" t="s">
        <v>209</v>
      </c>
    </row>
    <row r="27" spans="1:24" s="26" customFormat="1" ht="30.75" customHeight="1" x14ac:dyDescent="0.25">
      <c r="A27" s="124"/>
      <c r="B27" s="124"/>
      <c r="C27" s="124"/>
      <c r="D27" s="124"/>
      <c r="E27" s="5"/>
      <c r="F27" s="60" t="s">
        <v>183</v>
      </c>
      <c r="G27" s="60" t="s">
        <v>174</v>
      </c>
      <c r="H27" s="60" t="s">
        <v>209</v>
      </c>
      <c r="I27" s="25"/>
      <c r="J27" s="147" t="s">
        <v>211</v>
      </c>
      <c r="K27" s="147"/>
      <c r="L27" s="124" t="s">
        <v>186</v>
      </c>
      <c r="M27" s="148" t="s">
        <v>209</v>
      </c>
      <c r="N27" s="4"/>
      <c r="O27" s="163"/>
      <c r="P27" s="164"/>
      <c r="Q27" s="164"/>
      <c r="R27" s="149"/>
      <c r="S27" s="146"/>
      <c r="T27" s="5"/>
      <c r="U27" s="24" t="s">
        <v>193</v>
      </c>
      <c r="V27" s="64">
        <f>853/100*49</f>
        <v>417.96999999999997</v>
      </c>
      <c r="W27" s="42">
        <v>0.49</v>
      </c>
    </row>
    <row r="28" spans="1:24" s="26" customFormat="1" ht="15" customHeight="1" x14ac:dyDescent="0.25">
      <c r="A28" s="124"/>
      <c r="B28" s="124"/>
      <c r="C28" s="124"/>
      <c r="D28" s="124"/>
      <c r="E28" s="5"/>
      <c r="F28" s="24" t="s">
        <v>175</v>
      </c>
      <c r="G28" s="41"/>
      <c r="H28" s="42"/>
      <c r="I28" s="25"/>
      <c r="J28" s="147"/>
      <c r="K28" s="147"/>
      <c r="L28" s="124"/>
      <c r="M28" s="149"/>
      <c r="N28" s="4"/>
      <c r="O28" s="150" t="s">
        <v>188</v>
      </c>
      <c r="P28" s="150"/>
      <c r="Q28" s="150"/>
      <c r="R28" s="64">
        <f>853/100*17</f>
        <v>145.01</v>
      </c>
      <c r="S28" s="42">
        <v>0.17</v>
      </c>
      <c r="T28" s="25"/>
      <c r="U28" s="24" t="s">
        <v>194</v>
      </c>
      <c r="V28" s="64">
        <f>853/100*51</f>
        <v>435.03</v>
      </c>
      <c r="W28" s="42">
        <v>0.51</v>
      </c>
    </row>
    <row r="29" spans="1:24" s="26" customFormat="1" ht="15" customHeight="1" x14ac:dyDescent="0.25">
      <c r="A29" s="142" t="s">
        <v>150</v>
      </c>
      <c r="B29" s="143"/>
      <c r="C29" s="64">
        <f>853/100*11</f>
        <v>93.83</v>
      </c>
      <c r="D29" s="42">
        <v>0.11</v>
      </c>
      <c r="E29" s="25"/>
      <c r="F29" s="24" t="s">
        <v>176</v>
      </c>
      <c r="G29" s="41">
        <v>2</v>
      </c>
      <c r="H29" s="42">
        <f>+G29/853%</f>
        <v>0.23446658851113719</v>
      </c>
      <c r="I29" s="25"/>
      <c r="J29" s="138" t="s">
        <v>210</v>
      </c>
      <c r="K29" s="138"/>
      <c r="L29" s="41"/>
      <c r="M29" s="42"/>
      <c r="N29" s="25"/>
      <c r="O29" s="133" t="s">
        <v>189</v>
      </c>
      <c r="P29" s="133"/>
      <c r="Q29" s="133"/>
      <c r="R29" s="64"/>
      <c r="S29" s="42"/>
      <c r="T29" s="25"/>
      <c r="U29" s="24" t="s">
        <v>195</v>
      </c>
      <c r="V29" s="41"/>
      <c r="W29" s="42"/>
    </row>
    <row r="30" spans="1:24" s="26" customFormat="1" ht="15" customHeight="1" x14ac:dyDescent="0.25">
      <c r="A30" s="142" t="s">
        <v>201</v>
      </c>
      <c r="B30" s="143"/>
      <c r="C30" s="64">
        <f>853/100*3</f>
        <v>25.589999999999996</v>
      </c>
      <c r="D30" s="42">
        <v>0.03</v>
      </c>
      <c r="E30" s="25"/>
      <c r="F30" s="24" t="s">
        <v>177</v>
      </c>
      <c r="G30" s="41"/>
      <c r="H30" s="42"/>
      <c r="I30" s="25"/>
      <c r="J30" s="138" t="s">
        <v>212</v>
      </c>
      <c r="K30" s="138"/>
      <c r="L30" s="41"/>
      <c r="M30" s="42"/>
      <c r="N30" s="25"/>
      <c r="O30" s="133" t="s">
        <v>163</v>
      </c>
      <c r="P30" s="133"/>
      <c r="Q30" s="133"/>
      <c r="R30" s="64"/>
      <c r="S30" s="42"/>
      <c r="T30" s="25"/>
      <c r="U30" s="24" t="s">
        <v>202</v>
      </c>
      <c r="V30" s="41"/>
      <c r="W30" s="42"/>
    </row>
    <row r="31" spans="1:24" s="26" customFormat="1" ht="15" customHeight="1" x14ac:dyDescent="0.25">
      <c r="A31" s="142" t="s">
        <v>172</v>
      </c>
      <c r="B31" s="143"/>
      <c r="C31" s="64">
        <f>853/100*10</f>
        <v>85.3</v>
      </c>
      <c r="D31" s="42">
        <v>0.1</v>
      </c>
      <c r="E31" s="25"/>
      <c r="F31" s="24" t="s">
        <v>178</v>
      </c>
      <c r="G31" s="41"/>
      <c r="H31" s="42"/>
      <c r="I31" s="25"/>
      <c r="J31" s="138" t="s">
        <v>213</v>
      </c>
      <c r="K31" s="138"/>
      <c r="L31" s="41"/>
      <c r="M31" s="42"/>
      <c r="N31" s="25"/>
      <c r="O31" s="133" t="s">
        <v>190</v>
      </c>
      <c r="P31" s="133"/>
      <c r="Q31" s="133"/>
      <c r="R31" s="64"/>
      <c r="S31" s="42"/>
      <c r="T31" s="25"/>
      <c r="U31" s="18" t="s">
        <v>184</v>
      </c>
      <c r="V31" s="60">
        <f>SUM(V27:V30)</f>
        <v>853</v>
      </c>
      <c r="W31" s="61">
        <f>SUM(W27:W30)</f>
        <v>1</v>
      </c>
    </row>
    <row r="32" spans="1:24" s="26" customFormat="1" ht="15" customHeight="1" x14ac:dyDescent="0.25">
      <c r="A32" s="142" t="s">
        <v>170</v>
      </c>
      <c r="B32" s="143"/>
      <c r="C32" s="64"/>
      <c r="D32" s="42"/>
      <c r="E32" s="25"/>
      <c r="F32" s="24" t="s">
        <v>179</v>
      </c>
      <c r="G32" s="41"/>
      <c r="H32" s="42"/>
      <c r="I32" s="25"/>
      <c r="J32" s="144" t="s">
        <v>214</v>
      </c>
      <c r="K32" s="144"/>
      <c r="L32" s="41">
        <v>266</v>
      </c>
      <c r="M32" s="42">
        <v>0.34</v>
      </c>
      <c r="N32" s="25"/>
      <c r="O32" s="133" t="s">
        <v>191</v>
      </c>
      <c r="P32" s="133"/>
      <c r="Q32" s="133"/>
      <c r="R32" s="64"/>
      <c r="S32" s="42"/>
      <c r="T32" s="25"/>
      <c r="W32" s="4"/>
    </row>
    <row r="33" spans="1:24" s="26" customFormat="1" ht="30.75" customHeight="1" x14ac:dyDescent="0.25">
      <c r="A33" s="142" t="s">
        <v>171</v>
      </c>
      <c r="B33" s="143"/>
      <c r="C33" s="64"/>
      <c r="D33" s="42"/>
      <c r="E33" s="25"/>
      <c r="F33" s="30" t="s">
        <v>180</v>
      </c>
      <c r="G33" s="41"/>
      <c r="H33" s="42"/>
      <c r="I33" s="25"/>
      <c r="J33" s="138" t="s">
        <v>215</v>
      </c>
      <c r="K33" s="138"/>
      <c r="L33" s="41">
        <v>545</v>
      </c>
      <c r="M33" s="42">
        <v>0.64</v>
      </c>
      <c r="N33" s="25"/>
      <c r="O33" s="133" t="s">
        <v>161</v>
      </c>
      <c r="P33" s="133"/>
      <c r="Q33" s="133"/>
      <c r="R33" s="64"/>
      <c r="S33" s="42"/>
      <c r="T33" s="25"/>
      <c r="U33" s="59" t="s">
        <v>196</v>
      </c>
      <c r="V33" s="43" t="s">
        <v>186</v>
      </c>
      <c r="W33" s="60" t="s">
        <v>209</v>
      </c>
    </row>
    <row r="34" spans="1:24" s="26" customFormat="1" ht="15" customHeight="1" x14ac:dyDescent="0.25">
      <c r="A34" s="134" t="s">
        <v>173</v>
      </c>
      <c r="B34" s="137"/>
      <c r="C34" s="64"/>
      <c r="D34" s="42"/>
      <c r="E34" s="25"/>
      <c r="F34" s="24" t="s">
        <v>181</v>
      </c>
      <c r="G34" s="41"/>
      <c r="H34" s="42"/>
      <c r="I34" s="25"/>
      <c r="J34" s="138" t="s">
        <v>216</v>
      </c>
      <c r="K34" s="138"/>
      <c r="L34" s="41">
        <v>42</v>
      </c>
      <c r="M34" s="42">
        <v>0.02</v>
      </c>
      <c r="N34" s="25"/>
      <c r="O34" s="133" t="s">
        <v>155</v>
      </c>
      <c r="P34" s="133"/>
      <c r="Q34" s="133"/>
      <c r="R34" s="64"/>
      <c r="S34" s="42"/>
      <c r="T34" s="25"/>
      <c r="U34" s="24" t="s">
        <v>197</v>
      </c>
      <c r="V34" s="41"/>
      <c r="W34" s="42"/>
    </row>
    <row r="35" spans="1:24" s="26" customFormat="1" ht="15" customHeight="1" x14ac:dyDescent="0.25">
      <c r="A35" s="134" t="s">
        <v>200</v>
      </c>
      <c r="B35" s="137"/>
      <c r="C35" s="64">
        <f>853/100*59</f>
        <v>503.27</v>
      </c>
      <c r="D35" s="42">
        <v>0.59</v>
      </c>
      <c r="E35" s="25"/>
      <c r="F35" s="24" t="s">
        <v>200</v>
      </c>
      <c r="G35" s="41"/>
      <c r="H35" s="42"/>
      <c r="I35" s="25"/>
      <c r="J35" s="139" t="s">
        <v>202</v>
      </c>
      <c r="K35" s="140"/>
      <c r="L35" s="41"/>
      <c r="M35" s="42"/>
      <c r="N35" s="25"/>
      <c r="O35" s="134" t="s">
        <v>200</v>
      </c>
      <c r="P35" s="141"/>
      <c r="Q35" s="137"/>
      <c r="R35" s="64"/>
      <c r="S35" s="42"/>
      <c r="T35" s="25"/>
      <c r="U35" s="24" t="s">
        <v>198</v>
      </c>
      <c r="V35" s="41"/>
      <c r="W35" s="42"/>
    </row>
    <row r="36" spans="1:24" s="26" customFormat="1" ht="16.350000000000001" customHeight="1" x14ac:dyDescent="0.25">
      <c r="A36" s="135" t="s">
        <v>184</v>
      </c>
      <c r="B36" s="135"/>
      <c r="C36" s="136">
        <f>SUM(C29:C35)</f>
        <v>707.99</v>
      </c>
      <c r="D36" s="125">
        <f>SUM(D29:D35)</f>
        <v>0.83</v>
      </c>
      <c r="E36" s="25"/>
      <c r="F36" s="124" t="s">
        <v>184</v>
      </c>
      <c r="G36" s="124">
        <f>SUM(G28:G35)</f>
        <v>2</v>
      </c>
      <c r="H36" s="125">
        <f>SUM(H28:H35)</f>
        <v>0.23446658851113719</v>
      </c>
      <c r="I36" s="25"/>
      <c r="J36" s="124" t="s">
        <v>184</v>
      </c>
      <c r="K36" s="124"/>
      <c r="L36" s="124">
        <f>SUM(L29:L35)</f>
        <v>853</v>
      </c>
      <c r="M36" s="125">
        <f>SUM(M29:M34)</f>
        <v>1</v>
      </c>
      <c r="N36" s="25"/>
      <c r="O36" s="133" t="s">
        <v>217</v>
      </c>
      <c r="P36" s="133"/>
      <c r="Q36" s="134"/>
      <c r="R36" s="64"/>
      <c r="S36" s="42"/>
      <c r="T36" s="25"/>
      <c r="U36" s="24" t="s">
        <v>199</v>
      </c>
      <c r="V36" s="41"/>
      <c r="W36" s="42"/>
    </row>
    <row r="37" spans="1:24" s="26" customFormat="1" ht="16.350000000000001" customHeight="1" x14ac:dyDescent="0.25">
      <c r="A37" s="135"/>
      <c r="B37" s="135"/>
      <c r="C37" s="136"/>
      <c r="D37" s="125"/>
      <c r="E37" s="25"/>
      <c r="F37" s="124"/>
      <c r="G37" s="124"/>
      <c r="H37" s="125"/>
      <c r="I37" s="25"/>
      <c r="J37" s="124"/>
      <c r="K37" s="124"/>
      <c r="L37" s="124"/>
      <c r="M37" s="125"/>
      <c r="N37" s="25"/>
      <c r="O37" s="135" t="s">
        <v>184</v>
      </c>
      <c r="P37" s="135"/>
      <c r="Q37" s="135"/>
      <c r="R37" s="136">
        <f>SUM(R28:R36)</f>
        <v>145.01</v>
      </c>
      <c r="S37" s="131">
        <f>SUM(S28:S36)</f>
        <v>0.17</v>
      </c>
      <c r="T37" s="25"/>
      <c r="U37" s="32" t="s">
        <v>202</v>
      </c>
      <c r="V37" s="41"/>
      <c r="W37" s="42"/>
    </row>
    <row r="38" spans="1:24" s="26" customFormat="1" ht="16.350000000000001" customHeight="1" x14ac:dyDescent="0.25">
      <c r="A38" s="135"/>
      <c r="B38" s="135"/>
      <c r="C38" s="136"/>
      <c r="D38" s="125"/>
      <c r="E38" s="17"/>
      <c r="F38" s="124"/>
      <c r="G38" s="124"/>
      <c r="H38" s="125"/>
      <c r="I38" s="25"/>
      <c r="J38" s="124"/>
      <c r="K38" s="124"/>
      <c r="L38" s="124"/>
      <c r="M38" s="125"/>
      <c r="N38" s="25"/>
      <c r="O38" s="135"/>
      <c r="P38" s="135"/>
      <c r="Q38" s="135"/>
      <c r="R38" s="136"/>
      <c r="S38" s="131"/>
      <c r="T38" s="25"/>
      <c r="U38" s="33" t="s">
        <v>184</v>
      </c>
      <c r="V38" s="44">
        <f>SUM(V34:V37)</f>
        <v>0</v>
      </c>
      <c r="W38" s="45">
        <f>SUM(W34:W37)</f>
        <v>0</v>
      </c>
    </row>
    <row r="39" spans="1:24" s="3" customFormat="1" ht="15" x14ac:dyDescent="0.25">
      <c r="A39" s="17"/>
      <c r="B39" s="17"/>
      <c r="C39" s="17"/>
      <c r="D39" s="17"/>
      <c r="E39" s="17"/>
      <c r="F39" s="17"/>
      <c r="G39" s="17"/>
      <c r="H39" s="17"/>
      <c r="I39" s="17"/>
      <c r="J39" s="39"/>
      <c r="K39" s="39"/>
      <c r="L39" s="39"/>
      <c r="N39" s="31"/>
      <c r="O39" s="39"/>
      <c r="P39" s="39"/>
      <c r="Q39" s="39"/>
      <c r="R39" s="40"/>
      <c r="S39" s="40"/>
      <c r="T39" s="10"/>
      <c r="U39" s="17"/>
      <c r="V39" s="25"/>
      <c r="W39" s="25"/>
    </row>
    <row r="40" spans="1:24" s="3" customFormat="1" ht="20.25" customHeight="1" x14ac:dyDescent="0.25">
      <c r="A40" s="106" t="s">
        <v>220</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row>
    <row r="41" spans="1:24" s="47" customFormat="1" ht="19.5" customHeight="1" x14ac:dyDescent="0.25">
      <c r="A41" s="46"/>
      <c r="B41" s="46"/>
      <c r="C41" s="46"/>
      <c r="D41" s="46"/>
      <c r="E41" s="46"/>
      <c r="F41" s="46"/>
      <c r="G41" s="46"/>
      <c r="H41" s="46"/>
      <c r="I41" s="46"/>
      <c r="J41" s="46"/>
      <c r="K41" s="46"/>
      <c r="L41" s="46"/>
      <c r="M41" s="46"/>
      <c r="N41" s="46"/>
      <c r="O41" s="46"/>
      <c r="P41" s="46"/>
      <c r="Q41" s="46"/>
      <c r="R41" s="46"/>
      <c r="S41" s="46"/>
      <c r="T41" s="46"/>
      <c r="U41" s="46"/>
      <c r="V41" s="46"/>
      <c r="W41" s="46"/>
      <c r="X41" s="46"/>
    </row>
    <row r="42" spans="1:24" s="3" customFormat="1" ht="84" customHeight="1" x14ac:dyDescent="0.25">
      <c r="A42" s="124" t="s">
        <v>27</v>
      </c>
      <c r="B42" s="124"/>
      <c r="C42" s="124"/>
      <c r="D42" s="124" t="s">
        <v>28</v>
      </c>
      <c r="E42" s="124"/>
      <c r="F42" s="124"/>
      <c r="G42" s="29"/>
      <c r="H42" s="124" t="s">
        <v>208</v>
      </c>
      <c r="I42" s="124"/>
      <c r="J42" s="124"/>
      <c r="K42" s="29"/>
      <c r="L42" s="124" t="s">
        <v>218</v>
      </c>
      <c r="M42" s="124"/>
      <c r="N42" s="124"/>
      <c r="O42" s="60" t="s">
        <v>219</v>
      </c>
      <c r="P42" s="60" t="s">
        <v>30</v>
      </c>
      <c r="Q42" s="29"/>
      <c r="R42" s="132" t="s">
        <v>231</v>
      </c>
      <c r="S42" s="132"/>
      <c r="T42" s="132"/>
      <c r="U42" s="48" t="s">
        <v>232</v>
      </c>
      <c r="V42" s="126" t="s">
        <v>230</v>
      </c>
      <c r="W42" s="128"/>
      <c r="X42" s="29"/>
    </row>
    <row r="43" spans="1:24" s="3" customFormat="1" ht="20.25" customHeight="1" x14ac:dyDescent="0.25">
      <c r="A43" s="124">
        <v>2</v>
      </c>
      <c r="B43" s="124"/>
      <c r="C43" s="124"/>
      <c r="D43" s="124">
        <v>2</v>
      </c>
      <c r="E43" s="124"/>
      <c r="F43" s="124"/>
      <c r="G43" s="29"/>
      <c r="H43" s="125">
        <f>+D43/A43</f>
        <v>1</v>
      </c>
      <c r="I43" s="125"/>
      <c r="J43" s="125"/>
      <c r="K43" s="29"/>
      <c r="L43" s="124">
        <v>1063</v>
      </c>
      <c r="M43" s="124"/>
      <c r="N43" s="124"/>
      <c r="O43" s="60">
        <v>853</v>
      </c>
      <c r="P43" s="61">
        <f>+O43/L43</f>
        <v>0.80244590780809033</v>
      </c>
      <c r="Q43" s="29"/>
      <c r="R43" s="126">
        <v>280</v>
      </c>
      <c r="S43" s="127"/>
      <c r="T43" s="128"/>
      <c r="U43" s="60">
        <v>120</v>
      </c>
      <c r="V43" s="129">
        <f>+U43/R43</f>
        <v>0.42857142857142855</v>
      </c>
      <c r="W43" s="130"/>
      <c r="X43" s="29"/>
    </row>
    <row r="44" spans="1:24" s="3" customFormat="1" ht="20.2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row>
    <row r="45" spans="1:24" ht="17.100000000000001" customHeight="1" x14ac:dyDescent="0.25">
      <c r="A45" s="106" t="s">
        <v>227</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row>
    <row r="46" spans="1:24" ht="17.100000000000001" customHeight="1" x14ac:dyDescent="0.25">
      <c r="A46" s="119" t="s">
        <v>32</v>
      </c>
      <c r="B46" s="119"/>
      <c r="C46" s="119"/>
      <c r="D46" s="119"/>
      <c r="E46" s="119"/>
      <c r="F46" s="119"/>
      <c r="G46" s="119"/>
      <c r="H46" s="119"/>
      <c r="I46" s="119"/>
      <c r="J46" s="119"/>
      <c r="K46" s="119"/>
      <c r="L46" s="119"/>
      <c r="M46" s="119"/>
      <c r="N46" s="119"/>
      <c r="O46" s="119"/>
      <c r="P46" s="119"/>
      <c r="Q46" s="119"/>
      <c r="R46" s="119"/>
      <c r="S46" s="119"/>
      <c r="T46" s="119"/>
      <c r="U46" s="119"/>
      <c r="V46" s="119"/>
      <c r="W46" s="119"/>
    </row>
    <row r="47" spans="1:24" ht="43.35" customHeight="1" x14ac:dyDescent="0.25">
      <c r="A47" s="121" t="s">
        <v>254</v>
      </c>
      <c r="B47" s="121"/>
      <c r="C47" s="121"/>
      <c r="D47" s="121"/>
      <c r="E47" s="121"/>
      <c r="F47" s="121"/>
      <c r="G47" s="121"/>
      <c r="H47" s="121"/>
      <c r="I47" s="121"/>
      <c r="J47" s="121"/>
      <c r="K47" s="121"/>
      <c r="L47" s="121"/>
      <c r="M47" s="121"/>
      <c r="N47" s="121"/>
      <c r="O47" s="121"/>
      <c r="P47" s="121"/>
      <c r="Q47" s="121"/>
      <c r="R47" s="121"/>
      <c r="S47" s="121"/>
      <c r="T47" s="121"/>
      <c r="U47" s="121"/>
      <c r="V47" s="121"/>
      <c r="W47" s="121"/>
    </row>
    <row r="48" spans="1:24" ht="43.35" customHeight="1" x14ac:dyDescent="0.25">
      <c r="A48" s="121"/>
      <c r="B48" s="121"/>
      <c r="C48" s="121"/>
      <c r="D48" s="121"/>
      <c r="E48" s="121"/>
      <c r="F48" s="121"/>
      <c r="G48" s="121"/>
      <c r="H48" s="121"/>
      <c r="I48" s="121"/>
      <c r="J48" s="121"/>
      <c r="K48" s="121"/>
      <c r="L48" s="121"/>
      <c r="M48" s="121"/>
      <c r="N48" s="121"/>
      <c r="O48" s="121"/>
      <c r="P48" s="121"/>
      <c r="Q48" s="121"/>
      <c r="R48" s="121"/>
      <c r="S48" s="121"/>
      <c r="T48" s="121"/>
      <c r="U48" s="121"/>
      <c r="V48" s="121"/>
      <c r="W48" s="121"/>
    </row>
    <row r="49" spans="1:24" ht="35.1" customHeight="1" x14ac:dyDescent="0.25">
      <c r="A49" s="121" t="s">
        <v>237</v>
      </c>
      <c r="B49" s="121"/>
      <c r="C49" s="121"/>
      <c r="D49" s="121"/>
      <c r="E49" s="121"/>
      <c r="F49" s="121"/>
      <c r="G49" s="121"/>
      <c r="H49" s="121"/>
      <c r="I49" s="121"/>
      <c r="J49" s="121"/>
      <c r="K49" s="121"/>
      <c r="L49" s="121"/>
      <c r="M49" s="121"/>
      <c r="N49" s="121"/>
      <c r="O49" s="121"/>
      <c r="P49" s="121"/>
      <c r="Q49" s="121"/>
      <c r="R49" s="121"/>
      <c r="S49" s="121"/>
      <c r="T49" s="121"/>
      <c r="U49" s="121"/>
      <c r="V49" s="121"/>
      <c r="W49" s="121"/>
    </row>
    <row r="50" spans="1:24" ht="43.35" customHeight="1" x14ac:dyDescent="0.25">
      <c r="A50" s="122" t="s">
        <v>255</v>
      </c>
      <c r="B50" s="123"/>
      <c r="C50" s="123"/>
      <c r="D50" s="123"/>
      <c r="E50" s="123"/>
      <c r="F50" s="123"/>
      <c r="G50" s="123"/>
      <c r="H50" s="123"/>
      <c r="I50" s="123"/>
      <c r="J50" s="123"/>
      <c r="K50" s="123"/>
      <c r="L50" s="123"/>
      <c r="M50" s="123"/>
      <c r="N50" s="123"/>
      <c r="O50" s="123"/>
      <c r="P50" s="123"/>
      <c r="Q50" s="123"/>
      <c r="R50" s="123"/>
      <c r="S50" s="123"/>
      <c r="T50" s="123"/>
      <c r="U50" s="123"/>
      <c r="V50" s="123"/>
      <c r="W50" s="123"/>
    </row>
    <row r="51" spans="1:24" ht="17.100000000000001" customHeight="1" x14ac:dyDescent="0.25">
      <c r="A51" s="119" t="s">
        <v>33</v>
      </c>
      <c r="B51" s="119"/>
      <c r="C51" s="119"/>
      <c r="D51" s="119"/>
      <c r="E51" s="119"/>
      <c r="F51" s="119"/>
      <c r="G51" s="119"/>
      <c r="H51" s="119"/>
      <c r="I51" s="119"/>
      <c r="J51" s="119"/>
      <c r="K51" s="119"/>
      <c r="L51" s="119"/>
      <c r="M51" s="119"/>
      <c r="N51" s="119"/>
      <c r="O51" s="119"/>
      <c r="P51" s="119"/>
      <c r="Q51" s="119"/>
      <c r="R51" s="119"/>
      <c r="S51" s="119"/>
      <c r="T51" s="119"/>
      <c r="U51" s="119"/>
      <c r="V51" s="119"/>
      <c r="W51" s="119"/>
    </row>
    <row r="52" spans="1:24" ht="43.35" customHeight="1" x14ac:dyDescent="0.25">
      <c r="A52" s="118" t="s">
        <v>256</v>
      </c>
      <c r="B52" s="118"/>
      <c r="C52" s="118"/>
      <c r="D52" s="118"/>
      <c r="E52" s="118"/>
      <c r="F52" s="118"/>
      <c r="G52" s="118"/>
      <c r="H52" s="118"/>
      <c r="I52" s="118"/>
      <c r="J52" s="118"/>
      <c r="K52" s="118"/>
      <c r="L52" s="118"/>
      <c r="M52" s="118"/>
      <c r="N52" s="118"/>
      <c r="O52" s="118"/>
      <c r="P52" s="118"/>
      <c r="Q52" s="118"/>
      <c r="R52" s="118"/>
      <c r="S52" s="118"/>
      <c r="T52" s="118"/>
      <c r="U52" s="118"/>
      <c r="V52" s="118"/>
      <c r="W52" s="118"/>
    </row>
    <row r="53" spans="1:24" ht="1.5" customHeight="1" x14ac:dyDescent="0.25">
      <c r="A53" s="118"/>
      <c r="B53" s="118"/>
      <c r="C53" s="118"/>
      <c r="D53" s="118"/>
      <c r="E53" s="118"/>
      <c r="F53" s="118"/>
      <c r="G53" s="118"/>
      <c r="H53" s="118"/>
      <c r="I53" s="118"/>
      <c r="J53" s="118"/>
      <c r="K53" s="118"/>
      <c r="L53" s="118"/>
      <c r="M53" s="118"/>
      <c r="N53" s="118"/>
      <c r="O53" s="118"/>
      <c r="P53" s="118"/>
      <c r="Q53" s="118"/>
      <c r="R53" s="118"/>
      <c r="S53" s="118"/>
      <c r="T53" s="118"/>
      <c r="U53" s="118"/>
      <c r="V53" s="118"/>
      <c r="W53" s="118"/>
    </row>
    <row r="54" spans="1:24" ht="19.5" customHeight="1" x14ac:dyDescent="0.25">
      <c r="A54" s="119" t="s">
        <v>34</v>
      </c>
      <c r="B54" s="119"/>
      <c r="C54" s="119"/>
      <c r="D54" s="119"/>
      <c r="E54" s="119"/>
      <c r="F54" s="119"/>
      <c r="G54" s="119"/>
      <c r="H54" s="119"/>
      <c r="I54" s="119"/>
      <c r="J54" s="119"/>
      <c r="K54" s="119"/>
      <c r="L54" s="119"/>
      <c r="M54" s="119"/>
      <c r="N54" s="119"/>
      <c r="O54" s="119"/>
      <c r="P54" s="119"/>
      <c r="Q54" s="119"/>
      <c r="R54" s="119"/>
      <c r="S54" s="119"/>
      <c r="T54" s="119"/>
      <c r="U54" s="119"/>
      <c r="V54" s="119"/>
      <c r="W54" s="119"/>
    </row>
    <row r="55" spans="1:24" ht="29.25" customHeight="1" x14ac:dyDescent="0.25">
      <c r="A55" s="88" t="s">
        <v>257</v>
      </c>
      <c r="B55" s="89"/>
      <c r="C55" s="89"/>
      <c r="D55" s="89"/>
      <c r="E55" s="89"/>
      <c r="F55" s="89"/>
      <c r="G55" s="89"/>
      <c r="H55" s="89"/>
      <c r="I55" s="89"/>
      <c r="J55" s="89"/>
      <c r="K55" s="89"/>
      <c r="L55" s="89"/>
      <c r="M55" s="89"/>
      <c r="N55" s="89"/>
      <c r="O55" s="89"/>
      <c r="P55" s="89"/>
      <c r="Q55" s="89"/>
      <c r="R55" s="89"/>
      <c r="S55" s="89"/>
      <c r="T55" s="89"/>
      <c r="U55" s="89"/>
      <c r="V55" s="89"/>
      <c r="W55" s="90"/>
    </row>
    <row r="56" spans="1:24" ht="42.75" hidden="1" customHeight="1" x14ac:dyDescent="0.25">
      <c r="A56" s="88"/>
      <c r="B56" s="89"/>
      <c r="C56" s="89"/>
      <c r="D56" s="89"/>
      <c r="E56" s="89"/>
      <c r="F56" s="89"/>
      <c r="G56" s="89"/>
      <c r="H56" s="89"/>
      <c r="I56" s="89"/>
      <c r="J56" s="89"/>
      <c r="K56" s="89"/>
      <c r="L56" s="89"/>
      <c r="M56" s="89"/>
      <c r="N56" s="89"/>
      <c r="O56" s="89"/>
      <c r="P56" s="89"/>
      <c r="Q56" s="89"/>
      <c r="R56" s="89"/>
      <c r="S56" s="89"/>
      <c r="T56" s="89"/>
      <c r="U56" s="89"/>
      <c r="V56" s="89"/>
      <c r="W56" s="90"/>
    </row>
    <row r="57" spans="1:24" ht="17.100000000000001" customHeight="1" x14ac:dyDescent="0.25">
      <c r="A57" s="106" t="s">
        <v>228</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row>
    <row r="58" spans="1:24" s="6" customFormat="1" ht="17.100000000000001" customHeight="1" x14ac:dyDescent="0.25">
      <c r="A58" s="62" t="s">
        <v>36</v>
      </c>
      <c r="B58" s="120" t="s">
        <v>37</v>
      </c>
      <c r="C58" s="120"/>
      <c r="D58" s="120"/>
      <c r="E58" s="120"/>
      <c r="F58" s="120"/>
      <c r="G58" s="120"/>
      <c r="H58" s="120"/>
      <c r="I58" s="120"/>
      <c r="J58" s="120"/>
      <c r="K58" s="120"/>
      <c r="L58" s="120"/>
      <c r="M58" s="120" t="s">
        <v>38</v>
      </c>
      <c r="N58" s="120"/>
      <c r="O58" s="120"/>
      <c r="P58" s="120"/>
      <c r="Q58" s="120"/>
      <c r="R58" s="120"/>
      <c r="S58" s="27"/>
      <c r="T58" s="114" t="s">
        <v>39</v>
      </c>
      <c r="U58" s="114"/>
      <c r="V58" s="114"/>
      <c r="W58" s="114"/>
    </row>
    <row r="59" spans="1:24" s="6" customFormat="1" ht="17.100000000000001" customHeight="1" x14ac:dyDescent="0.25">
      <c r="A59" s="62"/>
      <c r="B59" s="115"/>
      <c r="C59" s="116"/>
      <c r="D59" s="116"/>
      <c r="E59" s="116"/>
      <c r="F59" s="116"/>
      <c r="G59" s="116"/>
      <c r="H59" s="116"/>
      <c r="I59" s="116"/>
      <c r="J59" s="116"/>
      <c r="K59" s="116"/>
      <c r="L59" s="117"/>
      <c r="M59" s="115"/>
      <c r="N59" s="116"/>
      <c r="O59" s="116"/>
      <c r="P59" s="116"/>
      <c r="Q59" s="116"/>
      <c r="R59" s="117"/>
      <c r="S59" s="28"/>
      <c r="T59" s="114"/>
      <c r="U59" s="114"/>
      <c r="V59" s="114"/>
      <c r="W59" s="114"/>
    </row>
    <row r="60" spans="1:24" s="6" customFormat="1" ht="17.100000000000001" customHeight="1" x14ac:dyDescent="0.25">
      <c r="A60" s="62"/>
      <c r="B60" s="115"/>
      <c r="C60" s="116"/>
      <c r="D60" s="116"/>
      <c r="E60" s="116"/>
      <c r="F60" s="116"/>
      <c r="G60" s="116"/>
      <c r="H60" s="116"/>
      <c r="I60" s="116"/>
      <c r="J60" s="116"/>
      <c r="K60" s="116"/>
      <c r="L60" s="117"/>
      <c r="M60" s="115"/>
      <c r="N60" s="116"/>
      <c r="O60" s="116"/>
      <c r="P60" s="116"/>
      <c r="Q60" s="116"/>
      <c r="R60" s="117"/>
      <c r="S60" s="28"/>
      <c r="T60" s="114"/>
      <c r="U60" s="114"/>
      <c r="V60" s="114"/>
      <c r="W60" s="114"/>
    </row>
    <row r="61" spans="1:24" s="6" customFormat="1" ht="17.100000000000001" customHeight="1" x14ac:dyDescent="0.25">
      <c r="A61" s="62"/>
      <c r="B61" s="115"/>
      <c r="C61" s="116"/>
      <c r="D61" s="116"/>
      <c r="E61" s="116"/>
      <c r="F61" s="116"/>
      <c r="G61" s="116"/>
      <c r="H61" s="116"/>
      <c r="I61" s="116"/>
      <c r="J61" s="116"/>
      <c r="K61" s="116"/>
      <c r="L61" s="117"/>
      <c r="M61" s="115"/>
      <c r="N61" s="116"/>
      <c r="O61" s="116"/>
      <c r="P61" s="116"/>
      <c r="Q61" s="116"/>
      <c r="R61" s="117"/>
      <c r="S61" s="28"/>
      <c r="T61" s="114"/>
      <c r="U61" s="114"/>
      <c r="V61" s="114"/>
      <c r="W61" s="114"/>
    </row>
    <row r="62" spans="1:24" s="6" customFormat="1" ht="17.100000000000001" customHeight="1" x14ac:dyDescent="0.25">
      <c r="A62" s="62"/>
      <c r="B62" s="115"/>
      <c r="C62" s="116"/>
      <c r="D62" s="116"/>
      <c r="E62" s="116"/>
      <c r="F62" s="116"/>
      <c r="G62" s="116"/>
      <c r="H62" s="116"/>
      <c r="I62" s="116"/>
      <c r="J62" s="116"/>
      <c r="K62" s="116"/>
      <c r="L62" s="117"/>
      <c r="M62" s="115"/>
      <c r="N62" s="116"/>
      <c r="O62" s="116"/>
      <c r="P62" s="116"/>
      <c r="Q62" s="116"/>
      <c r="R62" s="117"/>
      <c r="S62" s="28"/>
      <c r="T62" s="114"/>
      <c r="U62" s="114"/>
      <c r="V62" s="114"/>
      <c r="W62" s="114"/>
    </row>
    <row r="63" spans="1:24" ht="17.100000000000001" customHeight="1" x14ac:dyDescent="0.25">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row>
    <row r="64" spans="1:24" ht="17.100000000000001" customHeight="1" x14ac:dyDescent="0.25">
      <c r="A64" s="106" t="s">
        <v>229</v>
      </c>
      <c r="B64" s="107"/>
      <c r="C64" s="107"/>
      <c r="D64" s="107"/>
      <c r="E64" s="107"/>
      <c r="F64" s="107"/>
      <c r="G64" s="107"/>
      <c r="H64" s="107"/>
      <c r="I64" s="107"/>
      <c r="J64" s="107"/>
      <c r="K64" s="107"/>
      <c r="L64" s="107"/>
      <c r="M64" s="107"/>
      <c r="N64" s="107"/>
      <c r="O64" s="107"/>
      <c r="P64" s="107"/>
      <c r="Q64" s="107"/>
      <c r="R64" s="107"/>
      <c r="S64" s="107"/>
      <c r="T64" s="107"/>
      <c r="U64" s="107"/>
      <c r="V64" s="107"/>
      <c r="W64" s="107"/>
      <c r="X64" s="107"/>
    </row>
    <row r="65" spans="1:23" ht="17.100000000000001" customHeight="1" x14ac:dyDescent="0.25">
      <c r="A65" s="108" t="s">
        <v>206</v>
      </c>
      <c r="B65" s="109"/>
      <c r="C65" s="109"/>
      <c r="D65" s="109"/>
      <c r="E65" s="109"/>
      <c r="F65" s="109"/>
      <c r="G65" s="109"/>
      <c r="H65" s="109"/>
      <c r="I65" s="110"/>
      <c r="J65" s="63" t="s">
        <v>40</v>
      </c>
      <c r="K65" s="33" t="s">
        <v>41</v>
      </c>
      <c r="L65" s="111" t="s">
        <v>42</v>
      </c>
      <c r="M65" s="112"/>
      <c r="N65" s="112"/>
      <c r="O65" s="112"/>
      <c r="P65" s="112"/>
      <c r="Q65" s="112"/>
      <c r="R65" s="112"/>
      <c r="S65" s="112"/>
      <c r="T65" s="112"/>
      <c r="U65" s="113"/>
      <c r="V65" s="114" t="s">
        <v>43</v>
      </c>
      <c r="W65" s="114"/>
    </row>
    <row r="66" spans="1:23" ht="17.100000000000001" customHeight="1" x14ac:dyDescent="0.25">
      <c r="A66" s="101" t="s">
        <v>44</v>
      </c>
      <c r="B66" s="101"/>
      <c r="C66" s="101"/>
      <c r="D66" s="101"/>
      <c r="E66" s="101"/>
      <c r="F66" s="101"/>
      <c r="G66" s="101"/>
      <c r="H66" s="101"/>
      <c r="I66" s="101"/>
      <c r="J66" s="55" t="s">
        <v>243</v>
      </c>
      <c r="K66" s="56"/>
      <c r="L66" s="92" t="s">
        <v>207</v>
      </c>
      <c r="M66" s="93"/>
      <c r="N66" s="93"/>
      <c r="O66" s="93"/>
      <c r="P66" s="93"/>
      <c r="Q66" s="93"/>
      <c r="R66" s="93"/>
      <c r="S66" s="93"/>
      <c r="T66" s="93"/>
      <c r="U66" s="94"/>
      <c r="V66" s="95"/>
      <c r="W66" s="95"/>
    </row>
    <row r="67" spans="1:23" ht="17.100000000000001" customHeight="1" x14ac:dyDescent="0.25">
      <c r="A67" s="101" t="s">
        <v>45</v>
      </c>
      <c r="B67" s="101"/>
      <c r="C67" s="101"/>
      <c r="D67" s="101"/>
      <c r="E67" s="101"/>
      <c r="F67" s="101"/>
      <c r="G67" s="101"/>
      <c r="H67" s="101"/>
      <c r="I67" s="101"/>
      <c r="J67" s="55" t="s">
        <v>243</v>
      </c>
      <c r="K67" s="56"/>
      <c r="L67" s="92"/>
      <c r="M67" s="93"/>
      <c r="N67" s="93"/>
      <c r="O67" s="93"/>
      <c r="P67" s="93"/>
      <c r="Q67" s="93"/>
      <c r="R67" s="93"/>
      <c r="S67" s="93"/>
      <c r="T67" s="93"/>
      <c r="U67" s="94"/>
      <c r="V67" s="102"/>
      <c r="W67" s="103"/>
    </row>
    <row r="68" spans="1:23" ht="41.1" customHeight="1" x14ac:dyDescent="0.25">
      <c r="A68" s="91" t="s">
        <v>46</v>
      </c>
      <c r="B68" s="91"/>
      <c r="C68" s="91"/>
      <c r="D68" s="91"/>
      <c r="E68" s="91"/>
      <c r="F68" s="91"/>
      <c r="G68" s="91"/>
      <c r="H68" s="91"/>
      <c r="I68" s="91"/>
      <c r="J68" s="65" t="s">
        <v>243</v>
      </c>
      <c r="K68" s="56"/>
      <c r="L68" s="92"/>
      <c r="M68" s="93"/>
      <c r="N68" s="93"/>
      <c r="O68" s="93"/>
      <c r="P68" s="93"/>
      <c r="Q68" s="93"/>
      <c r="R68" s="93"/>
      <c r="S68" s="93"/>
      <c r="T68" s="93"/>
      <c r="U68" s="94"/>
      <c r="V68" s="95"/>
      <c r="W68" s="95"/>
    </row>
    <row r="69" spans="1:23" ht="24" customHeight="1" x14ac:dyDescent="0.25">
      <c r="A69" s="91" t="s">
        <v>47</v>
      </c>
      <c r="B69" s="91"/>
      <c r="C69" s="91"/>
      <c r="D69" s="91"/>
      <c r="E69" s="91"/>
      <c r="F69" s="91"/>
      <c r="G69" s="91"/>
      <c r="H69" s="91"/>
      <c r="I69" s="91"/>
      <c r="J69" s="65" t="s">
        <v>243</v>
      </c>
      <c r="K69" s="56"/>
      <c r="L69" s="92"/>
      <c r="M69" s="93"/>
      <c r="N69" s="93"/>
      <c r="O69" s="93"/>
      <c r="P69" s="93"/>
      <c r="Q69" s="93"/>
      <c r="R69" s="93"/>
      <c r="S69" s="93"/>
      <c r="T69" s="93"/>
      <c r="U69" s="94"/>
      <c r="V69" s="95"/>
      <c r="W69" s="95"/>
    </row>
    <row r="70" spans="1:23" ht="24" customHeight="1" x14ac:dyDescent="0.25">
      <c r="A70" s="96" t="s">
        <v>205</v>
      </c>
      <c r="B70" s="96"/>
      <c r="C70" s="96"/>
      <c r="D70" s="96"/>
      <c r="E70" s="96"/>
      <c r="F70" s="96"/>
      <c r="G70" s="96"/>
      <c r="H70" s="96"/>
      <c r="I70" s="96"/>
      <c r="J70" s="57" t="s">
        <v>243</v>
      </c>
      <c r="K70" s="58"/>
      <c r="L70" s="97"/>
      <c r="M70" s="98"/>
      <c r="N70" s="98"/>
      <c r="O70" s="98"/>
      <c r="P70" s="98"/>
      <c r="Q70" s="98"/>
      <c r="R70" s="98"/>
      <c r="S70" s="98"/>
      <c r="T70" s="98"/>
      <c r="U70" s="99"/>
      <c r="V70" s="100"/>
      <c r="W70" s="100"/>
    </row>
    <row r="71" spans="1:23" ht="17.100000000000001" customHeight="1" x14ac:dyDescent="0.25">
      <c r="A71" s="87" t="s">
        <v>48</v>
      </c>
      <c r="B71" s="87"/>
      <c r="C71" s="87"/>
      <c r="D71" s="87"/>
      <c r="E71" s="87"/>
      <c r="F71" s="87"/>
      <c r="G71" s="87"/>
      <c r="H71" s="87"/>
      <c r="I71" s="87"/>
      <c r="J71" s="87"/>
      <c r="K71" s="87"/>
      <c r="L71" s="87"/>
      <c r="M71" s="87"/>
      <c r="N71" s="87"/>
      <c r="O71" s="87"/>
      <c r="P71" s="87"/>
      <c r="Q71" s="87"/>
      <c r="R71" s="87"/>
      <c r="S71" s="87"/>
      <c r="T71" s="87"/>
      <c r="U71" s="87"/>
      <c r="V71" s="87"/>
      <c r="W71" s="87"/>
    </row>
    <row r="72" spans="1:23" ht="17.100000000000001" customHeight="1" x14ac:dyDescent="0.25">
      <c r="A72" s="87"/>
      <c r="B72" s="87"/>
      <c r="C72" s="87"/>
      <c r="D72" s="87"/>
      <c r="E72" s="87"/>
      <c r="F72" s="87"/>
      <c r="G72" s="87"/>
      <c r="H72" s="87"/>
      <c r="I72" s="87"/>
      <c r="J72" s="87"/>
      <c r="K72" s="87"/>
      <c r="L72" s="87"/>
      <c r="M72" s="87"/>
      <c r="N72" s="87"/>
      <c r="O72" s="87"/>
      <c r="P72" s="87"/>
      <c r="Q72" s="87"/>
      <c r="R72" s="87"/>
      <c r="S72" s="87"/>
      <c r="T72" s="87"/>
      <c r="U72" s="87"/>
      <c r="V72" s="87"/>
      <c r="W72" s="87"/>
    </row>
    <row r="73" spans="1:23" ht="17.100000000000001" customHeight="1" x14ac:dyDescent="0.25">
      <c r="A73" s="87"/>
      <c r="B73" s="87"/>
      <c r="C73" s="87"/>
      <c r="D73" s="87"/>
      <c r="E73" s="87"/>
      <c r="F73" s="87"/>
      <c r="G73" s="87"/>
      <c r="H73" s="87"/>
      <c r="I73" s="87"/>
      <c r="J73" s="87"/>
      <c r="K73" s="87"/>
      <c r="L73" s="87"/>
      <c r="M73" s="87"/>
      <c r="N73" s="87"/>
      <c r="O73" s="87"/>
      <c r="P73" s="87"/>
      <c r="Q73" s="87"/>
      <c r="R73" s="87"/>
      <c r="S73" s="87"/>
      <c r="T73" s="87"/>
      <c r="U73" s="87"/>
      <c r="V73" s="87"/>
      <c r="W73" s="87"/>
    </row>
    <row r="74" spans="1:23" ht="17.100000000000001" customHeight="1" x14ac:dyDescent="0.25">
      <c r="A74" s="87"/>
      <c r="B74" s="87"/>
      <c r="C74" s="87"/>
      <c r="D74" s="87"/>
      <c r="E74" s="87"/>
      <c r="F74" s="87"/>
      <c r="G74" s="87"/>
      <c r="H74" s="87"/>
      <c r="I74" s="87"/>
      <c r="J74" s="87"/>
      <c r="K74" s="87"/>
      <c r="L74" s="87"/>
      <c r="M74" s="87"/>
      <c r="N74" s="87"/>
      <c r="O74" s="87"/>
      <c r="P74" s="87"/>
      <c r="Q74" s="87"/>
      <c r="R74" s="87"/>
      <c r="S74" s="87"/>
      <c r="T74" s="87"/>
      <c r="U74" s="87"/>
      <c r="V74" s="87"/>
      <c r="W74" s="87"/>
    </row>
  </sheetData>
  <mergeCells count="160">
    <mergeCell ref="F4:S4"/>
    <mergeCell ref="T4:W4"/>
    <mergeCell ref="A5:X5"/>
    <mergeCell ref="A6:E6"/>
    <mergeCell ref="F6:J6"/>
    <mergeCell ref="K6:N6"/>
    <mergeCell ref="O6:T6"/>
    <mergeCell ref="U6:W6"/>
    <mergeCell ref="F1:S1"/>
    <mergeCell ref="T1:U1"/>
    <mergeCell ref="V1:W1"/>
    <mergeCell ref="F2:S2"/>
    <mergeCell ref="T2:U3"/>
    <mergeCell ref="V2:W3"/>
    <mergeCell ref="F3:S3"/>
    <mergeCell ref="A9:H9"/>
    <mergeCell ref="I9:N9"/>
    <mergeCell ref="O9:Q9"/>
    <mergeCell ref="R9:W9"/>
    <mergeCell ref="B10:H10"/>
    <mergeCell ref="I10:W10"/>
    <mergeCell ref="A7:E7"/>
    <mergeCell ref="F7:J7"/>
    <mergeCell ref="K7:N7"/>
    <mergeCell ref="O7:T7"/>
    <mergeCell ref="U7:W7"/>
    <mergeCell ref="A8:X8"/>
    <mergeCell ref="B14:H14"/>
    <mergeCell ref="I14:W14"/>
    <mergeCell ref="B15:H15"/>
    <mergeCell ref="I15:W15"/>
    <mergeCell ref="B16:H16"/>
    <mergeCell ref="I16:W16"/>
    <mergeCell ref="B11:H11"/>
    <mergeCell ref="I11:W11"/>
    <mergeCell ref="B12:H12"/>
    <mergeCell ref="I12:W12"/>
    <mergeCell ref="B13:H13"/>
    <mergeCell ref="I13:W13"/>
    <mergeCell ref="B20:H20"/>
    <mergeCell ref="I20:W20"/>
    <mergeCell ref="B21:H21"/>
    <mergeCell ref="I21:W21"/>
    <mergeCell ref="B22:H22"/>
    <mergeCell ref="I22:W22"/>
    <mergeCell ref="B17:H17"/>
    <mergeCell ref="I17:W17"/>
    <mergeCell ref="B18:H18"/>
    <mergeCell ref="I18:W18"/>
    <mergeCell ref="B19:H19"/>
    <mergeCell ref="I19:W19"/>
    <mergeCell ref="B23:H23"/>
    <mergeCell ref="I23:W23"/>
    <mergeCell ref="A24:X24"/>
    <mergeCell ref="A26:B28"/>
    <mergeCell ref="C26:C28"/>
    <mergeCell ref="D26:D28"/>
    <mergeCell ref="F26:H26"/>
    <mergeCell ref="J26:M26"/>
    <mergeCell ref="O26:Q27"/>
    <mergeCell ref="R26:R27"/>
    <mergeCell ref="A30:B30"/>
    <mergeCell ref="J30:K30"/>
    <mergeCell ref="O30:Q30"/>
    <mergeCell ref="A31:B31"/>
    <mergeCell ref="J31:K31"/>
    <mergeCell ref="O31:Q31"/>
    <mergeCell ref="S26:S27"/>
    <mergeCell ref="J27:K28"/>
    <mergeCell ref="L27:L28"/>
    <mergeCell ref="M27:M28"/>
    <mergeCell ref="O28:Q28"/>
    <mergeCell ref="A29:B29"/>
    <mergeCell ref="J29:K29"/>
    <mergeCell ref="O29:Q29"/>
    <mergeCell ref="G36:G38"/>
    <mergeCell ref="H36:H38"/>
    <mergeCell ref="A34:B34"/>
    <mergeCell ref="J34:K34"/>
    <mergeCell ref="O34:Q34"/>
    <mergeCell ref="A35:B35"/>
    <mergeCell ref="J35:K35"/>
    <mergeCell ref="O35:Q35"/>
    <mergeCell ref="A32:B32"/>
    <mergeCell ref="J32:K32"/>
    <mergeCell ref="O32:Q32"/>
    <mergeCell ref="A33:B33"/>
    <mergeCell ref="J33:K33"/>
    <mergeCell ref="O33:Q33"/>
    <mergeCell ref="A43:C43"/>
    <mergeCell ref="D43:F43"/>
    <mergeCell ref="H43:J43"/>
    <mergeCell ref="L43:N43"/>
    <mergeCell ref="R43:T43"/>
    <mergeCell ref="V43:W43"/>
    <mergeCell ref="S37:S38"/>
    <mergeCell ref="A40:X40"/>
    <mergeCell ref="A42:C42"/>
    <mergeCell ref="D42:F42"/>
    <mergeCell ref="H42:J42"/>
    <mergeCell ref="L42:N42"/>
    <mergeCell ref="R42:T42"/>
    <mergeCell ref="V42:W42"/>
    <mergeCell ref="J36:K38"/>
    <mergeCell ref="L36:L38"/>
    <mergeCell ref="M36:M38"/>
    <mergeCell ref="O36:Q36"/>
    <mergeCell ref="O37:Q38"/>
    <mergeCell ref="R37:R38"/>
    <mergeCell ref="A36:B38"/>
    <mergeCell ref="C36:C38"/>
    <mergeCell ref="D36:D38"/>
    <mergeCell ref="F36:F38"/>
    <mergeCell ref="A52:W53"/>
    <mergeCell ref="A54:W54"/>
    <mergeCell ref="A57:X57"/>
    <mergeCell ref="B58:L58"/>
    <mergeCell ref="M58:R58"/>
    <mergeCell ref="T58:W58"/>
    <mergeCell ref="A45:X45"/>
    <mergeCell ref="A46:W46"/>
    <mergeCell ref="A47:W48"/>
    <mergeCell ref="A49:W49"/>
    <mergeCell ref="A50:W50"/>
    <mergeCell ref="A51:W51"/>
    <mergeCell ref="M61:R61"/>
    <mergeCell ref="T61:W61"/>
    <mergeCell ref="B62:L62"/>
    <mergeCell ref="M62:R62"/>
    <mergeCell ref="T62:W62"/>
    <mergeCell ref="B59:L59"/>
    <mergeCell ref="M59:R59"/>
    <mergeCell ref="T59:W59"/>
    <mergeCell ref="B60:L60"/>
    <mergeCell ref="M60:R60"/>
    <mergeCell ref="T60:W60"/>
    <mergeCell ref="A71:W74"/>
    <mergeCell ref="A55:W55"/>
    <mergeCell ref="A56:W56"/>
    <mergeCell ref="A69:I69"/>
    <mergeCell ref="L69:U69"/>
    <mergeCell ref="V69:W69"/>
    <mergeCell ref="A70:I70"/>
    <mergeCell ref="L70:U70"/>
    <mergeCell ref="V70:W70"/>
    <mergeCell ref="A67:I67"/>
    <mergeCell ref="L67:U67"/>
    <mergeCell ref="V67:W67"/>
    <mergeCell ref="A68:I68"/>
    <mergeCell ref="L68:U68"/>
    <mergeCell ref="V68:W68"/>
    <mergeCell ref="A63:X63"/>
    <mergeCell ref="A64:X64"/>
    <mergeCell ref="A65:I65"/>
    <mergeCell ref="L65:U65"/>
    <mergeCell ref="V65:W65"/>
    <mergeCell ref="A66:I66"/>
    <mergeCell ref="L66:U66"/>
    <mergeCell ref="V66:W66"/>
    <mergeCell ref="B61:L61"/>
  </mergeCells>
  <dataValidations count="1">
    <dataValidation type="list" allowBlank="1" showInputMessage="1" showErrorMessage="1" sqref="U7" xr:uid="{00000000-0002-0000-02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Hoja1!$C$5:$C$17</xm:f>
          </x14:formula1>
          <xm:sqref>O7:T7</xm:sqref>
        </x14:dataValidation>
        <x14:dataValidation type="list" allowBlank="1" showInputMessage="1" showErrorMessage="1" xr:uid="{00000000-0002-0000-0200-000002000000}">
          <x14:formula1>
            <xm:f>Claves!$B$2:$B$41</xm:f>
          </x14:formula1>
          <xm:sqref>F7:J7</xm:sqref>
        </x14:dataValidation>
        <x14:dataValidation type="list" allowBlank="1" showInputMessage="1" showErrorMessage="1" xr:uid="{00000000-0002-0000-0200-000003000000}">
          <x14:formula1>
            <xm:f>Claves!$A$2:$A$11</xm:f>
          </x14:formula1>
          <xm:sqref>A7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53" t="s">
        <v>56</v>
      </c>
      <c r="D5" s="40"/>
      <c r="E5" s="40"/>
      <c r="F5" s="40"/>
      <c r="G5" s="54"/>
    </row>
    <row r="6" spans="3:7" x14ac:dyDescent="0.25">
      <c r="C6" s="53" t="s">
        <v>57</v>
      </c>
      <c r="D6" s="40"/>
      <c r="E6" s="40"/>
      <c r="F6" s="40"/>
      <c r="G6" s="54"/>
    </row>
    <row r="7" spans="3:7" x14ac:dyDescent="0.25">
      <c r="C7" s="53" t="s">
        <v>58</v>
      </c>
      <c r="D7" s="40"/>
      <c r="E7" s="40"/>
      <c r="F7" s="40"/>
      <c r="G7" s="54"/>
    </row>
    <row r="8" spans="3:7" x14ac:dyDescent="0.25">
      <c r="C8" s="53" t="s">
        <v>59</v>
      </c>
      <c r="D8" s="40"/>
      <c r="E8" s="40"/>
      <c r="F8" s="40"/>
      <c r="G8" s="54"/>
    </row>
    <row r="9" spans="3:7" x14ac:dyDescent="0.25">
      <c r="C9" s="53" t="s">
        <v>60</v>
      </c>
      <c r="D9" s="40"/>
      <c r="E9" s="40"/>
      <c r="F9" s="40"/>
      <c r="G9" s="54"/>
    </row>
    <row r="10" spans="3:7" x14ac:dyDescent="0.25">
      <c r="C10" s="53" t="s">
        <v>61</v>
      </c>
      <c r="D10" s="40"/>
      <c r="E10" s="40"/>
      <c r="F10" s="40"/>
      <c r="G10" s="54"/>
    </row>
    <row r="11" spans="3:7" x14ac:dyDescent="0.25">
      <c r="C11" s="53" t="s">
        <v>62</v>
      </c>
      <c r="D11" s="40"/>
      <c r="E11" s="40"/>
      <c r="F11" s="40"/>
      <c r="G11" s="54"/>
    </row>
    <row r="12" spans="3:7" x14ac:dyDescent="0.25">
      <c r="C12" s="53" t="s">
        <v>63</v>
      </c>
      <c r="D12" s="40"/>
      <c r="E12" s="40"/>
      <c r="F12" s="40"/>
      <c r="G12" s="54"/>
    </row>
    <row r="13" spans="3:7" x14ac:dyDescent="0.25">
      <c r="C13" s="53" t="s">
        <v>64</v>
      </c>
      <c r="D13" s="40"/>
      <c r="E13" s="40"/>
      <c r="F13" s="40"/>
      <c r="G13" s="54"/>
    </row>
    <row r="14" spans="3:7" x14ac:dyDescent="0.25">
      <c r="C14" s="53" t="s">
        <v>65</v>
      </c>
      <c r="D14" s="40"/>
      <c r="E14" s="40"/>
      <c r="F14" s="40"/>
      <c r="G14" s="54"/>
    </row>
    <row r="15" spans="3:7" x14ac:dyDescent="0.25">
      <c r="C15" s="53" t="s">
        <v>66</v>
      </c>
      <c r="D15" s="40"/>
      <c r="E15" s="40"/>
      <c r="F15" s="40"/>
      <c r="G15" s="54"/>
    </row>
    <row r="16" spans="3:7" x14ac:dyDescent="0.25">
      <c r="C16" s="53" t="s">
        <v>67</v>
      </c>
      <c r="D16" s="40"/>
      <c r="E16" s="40"/>
      <c r="F16" s="40"/>
      <c r="G16" s="54"/>
    </row>
    <row r="17" spans="3:7" x14ac:dyDescent="0.25">
      <c r="C17" s="50" t="s">
        <v>68</v>
      </c>
      <c r="D17" s="51"/>
      <c r="E17" s="51"/>
      <c r="F17" s="51"/>
      <c r="G17"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Instrucciones.</vt:lpstr>
      <vt:lpstr>Reporte resultados EPC (2)</vt:lpstr>
      <vt:lpstr>Hoja1</vt:lpstr>
      <vt:lpstr>'Reporte resultados EPC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2022-04-11T15:43:03Z</dcterms:modified>
</cp:coreProperties>
</file>